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190" activeTab="0"/>
  </bookViews>
  <sheets>
    <sheet name="Legenda" sheetId="1" r:id="rId1"/>
    <sheet name="Tav.1 e Graf.1" sheetId="2" r:id="rId2"/>
    <sheet name="Tav.2 e Graf.2" sheetId="3" r:id="rId3"/>
    <sheet name="Tav.3 e Graf.3" sheetId="4" r:id="rId4"/>
    <sheet name="Tav.4 e Graf.4" sheetId="5" r:id="rId5"/>
    <sheet name="Tav.5 e Graf.5" sheetId="6" r:id="rId6"/>
    <sheet name="Tav.6 e Graf.6" sheetId="7" r:id="rId7"/>
    <sheet name="Tav.7 e Graf.7" sheetId="8" r:id="rId8"/>
    <sheet name="Tav.8 e Graf.8" sheetId="9" r:id="rId9"/>
    <sheet name="Tav.9 e Graf.9" sheetId="10" r:id="rId10"/>
    <sheet name="Tav.10 e Graf.10" sheetId="11" r:id="rId11"/>
    <sheet name="Tav.10b e Graf.10b" sheetId="12" r:id="rId12"/>
    <sheet name="Tav.10c e Graf.10c" sheetId="13" r:id="rId13"/>
    <sheet name="Tav.11 e Graf.11" sheetId="14" r:id="rId14"/>
    <sheet name="Tav.12 e Graf.12" sheetId="15" r:id="rId15"/>
    <sheet name="Tav.13 e Graf.13" sheetId="16" r:id="rId16"/>
    <sheet name="Tav.14 e Graf.14" sheetId="17" r:id="rId17"/>
    <sheet name="Tav.15 e Graf.15" sheetId="18" r:id="rId18"/>
    <sheet name="Tav.16 e Graf.16" sheetId="19" r:id="rId19"/>
    <sheet name="Tav.17 e Graf.17" sheetId="20" r:id="rId20"/>
    <sheet name="Tav.18 e Graf.18" sheetId="21" r:id="rId21"/>
    <sheet name="Tav.19 e Graf.19" sheetId="22" r:id="rId22"/>
  </sheets>
  <definedNames/>
  <calcPr fullCalcOnLoad="1"/>
</workbook>
</file>

<file path=xl/sharedStrings.xml><?xml version="1.0" encoding="utf-8"?>
<sst xmlns="http://schemas.openxmlformats.org/spreadsheetml/2006/main" count="1007" uniqueCount="93">
  <si>
    <t>PI</t>
  </si>
  <si>
    <t>ST</t>
  </si>
  <si>
    <t>SP</t>
  </si>
  <si>
    <t>AN</t>
  </si>
  <si>
    <t>EL</t>
  </si>
  <si>
    <t>-</t>
  </si>
  <si>
    <t>CA</t>
  </si>
  <si>
    <t>SC</t>
  </si>
  <si>
    <t>CS</t>
  </si>
  <si>
    <t>EN</t>
  </si>
  <si>
    <t>PA</t>
  </si>
  <si>
    <t>LO</t>
  </si>
  <si>
    <t>LI</t>
  </si>
  <si>
    <t>CE</t>
  </si>
  <si>
    <t>SS</t>
  </si>
  <si>
    <t>JA</t>
  </si>
  <si>
    <t>Ufficio al quale ti sei rivolto</t>
  </si>
  <si>
    <t>Prima di recarti presso tale Ufficio avevi sufficienti informazioni del servizio di cui avevi bisogno ?</t>
  </si>
  <si>
    <t>Per quale motivo ti sei rivolto all'Ufficio ?</t>
  </si>
  <si>
    <t>Per ottenere ciò che ti occorreva, quante volte ti sei recato nell'Ufficio competente ?</t>
  </si>
  <si>
    <t>In relazione al tipo di servizio richiesto, come giudichi la rapidità con cui lo hai ottenuto ?</t>
  </si>
  <si>
    <t>Ti hanno fatto compilare dei moduli ?</t>
  </si>
  <si>
    <t>Gli addetti ti hanno aiutato a compilare il modulo ?</t>
  </si>
  <si>
    <t>In media quante volte all'anno ti rechi presso questo Ufficio ?</t>
  </si>
  <si>
    <t>In quale fascia oraria ?</t>
  </si>
  <si>
    <t>Qual è la tua impressione generale sul comfort degli spazi ?</t>
  </si>
  <si>
    <t>Stato occupazionale</t>
  </si>
  <si>
    <t>Sesso</t>
  </si>
  <si>
    <t>Stato civile</t>
  </si>
  <si>
    <t>Totale</t>
  </si>
  <si>
    <t>(vuoto)</t>
  </si>
  <si>
    <t>Se sì, come giudichi il grado di chiarezza e comprensibilità di tali moduli ?</t>
  </si>
  <si>
    <t>Gli uffici sono aperti di pomeriggio solo il martedì e giovedì: troveresti utile aumentare i giorni di apertura pomeridiana ?</t>
  </si>
  <si>
    <t>Età in classi</t>
  </si>
  <si>
    <t>Sì</t>
  </si>
  <si>
    <t>No</t>
  </si>
  <si>
    <t>Informazioni</t>
  </si>
  <si>
    <t>Insufficiente</t>
  </si>
  <si>
    <t>Sufficiente</t>
  </si>
  <si>
    <t>Buono</t>
  </si>
  <si>
    <t>Ottimo</t>
  </si>
  <si>
    <t>Mattina</t>
  </si>
  <si>
    <t>Pomeriggio</t>
  </si>
  <si>
    <t>Mediocre</t>
  </si>
  <si>
    <t>Non so</t>
  </si>
  <si>
    <t>Impiegata/o</t>
  </si>
  <si>
    <t>Operaia/o</t>
  </si>
  <si>
    <t>Casalinga/o</t>
  </si>
  <si>
    <t>Pensionata/o</t>
  </si>
  <si>
    <t>Donna</t>
  </si>
  <si>
    <t>Uomo</t>
  </si>
  <si>
    <t>Coniugata/o</t>
  </si>
  <si>
    <t>Libera/o</t>
  </si>
  <si>
    <t>15-24</t>
  </si>
  <si>
    <t>25-34</t>
  </si>
  <si>
    <t>35-44</t>
  </si>
  <si>
    <t>45-54</t>
  </si>
  <si>
    <t>55-64</t>
  </si>
  <si>
    <t>65-74</t>
  </si>
  <si>
    <t>75 e più</t>
  </si>
  <si>
    <t>Stat e top</t>
  </si>
  <si>
    <t>Anagrafe (sede centrale)</t>
  </si>
  <si>
    <t>Stato Civile (sede centrale)</t>
  </si>
  <si>
    <t>Elettorale</t>
  </si>
  <si>
    <t>Carbonara</t>
  </si>
  <si>
    <t>Ceglie</t>
  </si>
  <si>
    <t>Loseto</t>
  </si>
  <si>
    <t>Palese</t>
  </si>
  <si>
    <t>Santo Spirito</t>
  </si>
  <si>
    <t>Carrassi</t>
  </si>
  <si>
    <t>Picone</t>
  </si>
  <si>
    <t>Libertà</t>
  </si>
  <si>
    <t>San Paolo</t>
  </si>
  <si>
    <t>Enziteto</t>
  </si>
  <si>
    <t>Japigia</t>
  </si>
  <si>
    <t>Carta
d'identità</t>
  </si>
  <si>
    <t>Certificaz.
Anagrafica</t>
  </si>
  <si>
    <t>Certificaz.
Stato civile</t>
  </si>
  <si>
    <t>Tessera
elettorale</t>
  </si>
  <si>
    <t>Consultazione
atti</t>
  </si>
  <si>
    <t>Variazioni
indirizzo</t>
  </si>
  <si>
    <t>Dati
statistici</t>
  </si>
  <si>
    <t>Assegnazione
num. civ.</t>
  </si>
  <si>
    <t>Attestati
vari</t>
  </si>
  <si>
    <t>Esprimi un giudizio sintetico sul servizio ricevuto: Gentilezza/Disponibilità</t>
  </si>
  <si>
    <t>Esprimi un giudizio sintetico sul servizio ricevuto: Efficienza/Competenza</t>
  </si>
  <si>
    <t>Esprimi un giudizio sintetico sul servizio ricevuto: Completezza delle informazioni fornite</t>
  </si>
  <si>
    <t>Legenda Uffici</t>
  </si>
  <si>
    <t>Lavoratore autonomo
Imprenditore</t>
  </si>
  <si>
    <t>In cerca di
occupazione</t>
  </si>
  <si>
    <t>Hai trovato facilmente l'Ufficio che cercavi ?</t>
  </si>
  <si>
    <t>Hai dovuto aspettare prima di accedere all'Ufficio che ti interessava ?</t>
  </si>
  <si>
    <t>Qual è la tua impressione generale sull'organizzazione degli Uffici Servizi Demografici... ?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</si>
</sst>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75"/>
      <name val="Arial"/>
      <family val="0"/>
    </font>
    <font>
      <sz val="14.25"/>
      <name val="Arial"/>
      <family val="0"/>
    </font>
    <font>
      <sz val="14.5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170" fontId="0" fillId="3" borderId="0" xfId="17" applyNumberFormat="1" applyFill="1" applyAlignment="1">
      <alignment/>
    </xf>
    <xf numFmtId="170" fontId="0" fillId="3" borderId="0" xfId="17" applyNumberFormat="1" applyFill="1" applyAlignment="1">
      <alignment/>
    </xf>
    <xf numFmtId="0" fontId="0" fillId="2" borderId="0" xfId="0" applyFont="1" applyFill="1" applyAlignment="1">
      <alignment/>
    </xf>
    <xf numFmtId="170" fontId="0" fillId="3" borderId="0" xfId="17" applyNumberFormat="1" applyFont="1" applyFill="1" applyAlignment="1" quotePrefix="1">
      <alignment horizontal="right"/>
    </xf>
    <xf numFmtId="0" fontId="2" fillId="2" borderId="0" xfId="0" applyFont="1" applyFill="1" applyAlignment="1">
      <alignment vertical="center" textRotation="90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 quotePrefix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Prima di recarti presso tale Ufficio avevi sufficienti informazioni del servizio di cui avevi bisogno?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77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 e Graf.1'!$J$2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 e Graf.1'!$H$3:$I$17</c:f>
              <c:multiLvlStrCache/>
            </c:multiLvlStrRef>
          </c:cat>
          <c:val>
            <c:numRef>
              <c:f>'Tav.1 e Graf.1'!$J$3:$J$17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 e Graf.1'!$K$2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 e Graf.1'!$H$3:$I$17</c:f>
              <c:multiLvlStrCache/>
            </c:multiLvlStrRef>
          </c:cat>
          <c:val>
            <c:numRef>
              <c:f>'Tav.1 e Graf.1'!$K$3:$K$17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 e Graf.1'!$L$2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 e Graf.1'!$H$3:$I$17</c:f>
              <c:multiLvlStrCache/>
            </c:multiLvlStrRef>
          </c:cat>
          <c:val>
            <c:numRef>
              <c:f>'Tav.1 e Graf.1'!$L$3:$L$17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9488060"/>
        <c:axId val="65630493"/>
      </c:bar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630493"/>
        <c:crosses val="autoZero"/>
        <c:auto val="1"/>
        <c:lblOffset val="100"/>
        <c:noMultiLvlLbl val="0"/>
      </c:catAx>
      <c:valAx>
        <c:axId val="6563049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4880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944"/>
          <c:w val="0.228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 hanno fatto compilare dei moduli?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325"/>
          <c:w val="0.977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'Tav.10 e Graf.10'!$K$2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 e Graf.10'!$I$3:$J$17</c:f>
              <c:multiLvlStrCache/>
            </c:multiLvlStrRef>
          </c:cat>
          <c:val>
            <c:numRef>
              <c:f>'Tav.10 e Graf.10'!$K$3:$K$17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'Tav.10 e Graf.10'!$L$2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 e Graf.10'!$I$3:$J$17</c:f>
              <c:multiLvlStrCache/>
            </c:multiLvlStrRef>
          </c:cat>
          <c:val>
            <c:numRef>
              <c:f>'Tav.10 e Graf.10'!$L$3:$L$17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'Tav.10 e Graf.10'!$M$2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 e Graf.10'!$I$3:$J$17</c:f>
              <c:multiLvlStrCache/>
            </c:multiLvlStrRef>
          </c:cat>
          <c:val>
            <c:numRef>
              <c:f>'Tav.10 e Graf.10'!$M$3:$M$17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 val="autoZero"/>
        <c:auto val="1"/>
        <c:lblOffset val="100"/>
        <c:noMultiLvlLbl val="0"/>
      </c:catAx>
      <c:valAx>
        <c:axId val="1579405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"/>
          <c:y val="0.94425"/>
          <c:w val="0.2142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 sì, come giudichi il grado di chiarezza e comprensibilità di tali moduli?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75"/>
          <c:w val="0.97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'Tav.10b e Graf.10b'!$L$2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'Tav.10b e Graf.10b'!$M$2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'Tav.10b e Graf.10b'!$N$2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'Tav.10b e Graf.10b'!$O$2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'Tav.10b e Graf.10b'!$P$2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28768"/>
        <c:axId val="4250049"/>
      </c:bar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 val="autoZero"/>
        <c:auto val="1"/>
        <c:lblOffset val="100"/>
        <c:noMultiLvlLbl val="0"/>
      </c:catAx>
      <c:valAx>
        <c:axId val="42500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25"/>
          <c:y val="0.94625"/>
          <c:w val="0.642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Gli addetti ti hanno aiutato a compilare il modulo?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3"/>
          <c:w val="0.9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'Tav.10c e Graf.10c'!$J$2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'Tav.10c e Graf.10c'!$H$3:$I$17</c:f>
              <c:multiLvlStrCache/>
            </c:multiLvlStrRef>
          </c:cat>
          <c:val>
            <c:numRef>
              <c:f>'Tav.10c e Graf.10c'!$J$3:$J$17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'Tav.10c e Graf.10c'!$K$2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'Tav.10c e Graf.10c'!$H$3:$I$17</c:f>
              <c:multiLvlStrCache/>
            </c:multiLvlStrRef>
          </c:cat>
          <c:val>
            <c:numRef>
              <c:f>'Tav.10c e Graf.10c'!$K$3:$K$17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'Tav.10c e Graf.10c'!$L$2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'Tav.10c e Graf.10c'!$H$3:$I$17</c:f>
              <c:multiLvlStrCache/>
            </c:multiLvlStrRef>
          </c:cat>
          <c:val>
            <c:numRef>
              <c:f>'Tav.10c e Graf.10c'!$L$3:$L$17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8250442"/>
        <c:axId val="8709659"/>
      </c:bar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 val="autoZero"/>
        <c:auto val="1"/>
        <c:lblOffset val="100"/>
        <c:noMultiLvlLbl val="0"/>
      </c:catAx>
      <c:valAx>
        <c:axId val="87096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725"/>
          <c:y val="0.94425"/>
          <c:w val="0.2097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media quante volte all'anno ti rechi presso questo Ufficio?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75"/>
          <c:w val="0.977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'Tav.11 e Graf.11'!$K$2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'Tav.11 e Graf.11'!$L$2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'Tav.11 e Graf.11'!$M$2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'Tav.11 e Graf.11'!$N$2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1278068"/>
        <c:axId val="34393749"/>
      </c:bar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 val="autoZero"/>
        <c:auto val="1"/>
        <c:lblOffset val="100"/>
        <c:noMultiLvlLbl val="0"/>
      </c:catAx>
      <c:valAx>
        <c:axId val="343937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75"/>
          <c:y val="0.9445"/>
          <c:w val="0.214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quale fascia oraria?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445"/>
          <c:w val="0.977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'Tav.12 e Graf.12'!$J$2</c:f>
              <c:strCache>
                <c:ptCount val="1"/>
                <c:pt idx="0">
                  <c:v>Mattina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'Tav.12 e Graf.12'!$H$3:$I$17</c:f>
              <c:multiLvlStrCache/>
            </c:multiLvlStrRef>
          </c:cat>
          <c:val>
            <c:numRef>
              <c:f>'Tav.12 e Graf.12'!$J$3:$J$17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'Tav.12 e Graf.12'!$K$2</c:f>
              <c:strCache>
                <c:ptCount val="1"/>
                <c:pt idx="0">
                  <c:v>Pomeriggio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'Tav.12 e Graf.12'!$H$3:$I$17</c:f>
              <c:multiLvlStrCache/>
            </c:multiLvlStrRef>
          </c:cat>
          <c:val>
            <c:numRef>
              <c:f>'Tav.12 e Graf.12'!$K$3:$K$17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'Tav.12 e Graf.12'!$L$2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'Tav.12 e Graf.12'!$H$3:$I$17</c:f>
              <c:multiLvlStrCache/>
            </c:multiLvlStrRef>
          </c:cat>
          <c:val>
            <c:numRef>
              <c:f>'Tav.12 e Graf.12'!$L$3:$L$17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1108286"/>
        <c:axId val="34430255"/>
      </c:bar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75"/>
          <c:y val="0.9445"/>
          <c:w val="0.469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Gli Uffici sono aperti di pomeriggio solo il martedì e giovedì: troveresti utile aumentare i giorni di apertura pomeridiana?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75"/>
          <c:w val="0.977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'Tav.13 e Graf.13'!$J$2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'Tav.13 e Graf.13'!$H$3:$I$17</c:f>
              <c:multiLvlStrCache/>
            </c:multiLvlStrRef>
          </c:cat>
          <c:val>
            <c:numRef>
              <c:f>'Tav.13 e Graf.13'!$J$3:$J$17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'Tav.13 e Graf.13'!$K$2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'Tav.13 e Graf.13'!$H$3:$I$17</c:f>
              <c:multiLvlStrCache/>
            </c:multiLvlStrRef>
          </c:cat>
          <c:val>
            <c:numRef>
              <c:f>'Tav.13 e Graf.13'!$K$3:$K$17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'Tav.13 e Graf.13'!$L$2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'Tav.13 e Graf.13'!$H$3:$I$17</c:f>
              <c:multiLvlStrCache/>
            </c:multiLvlStrRef>
          </c:cat>
          <c:val>
            <c:numRef>
              <c:f>'Tav.13 e Graf.13'!$L$3:$L$17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1436840"/>
        <c:axId val="37387241"/>
      </c:bar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387241"/>
        <c:crosses val="autoZero"/>
        <c:auto val="1"/>
        <c:lblOffset val="100"/>
        <c:noMultiLvlLbl val="0"/>
      </c:catAx>
      <c:valAx>
        <c:axId val="3738724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368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495"/>
          <c:w val="0.209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 è la tua impressione generale sull'organizzazione degli Uffici Servizi Demografici... 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6"/>
          <c:w val="0.9772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'Tav.14 e Graf.14'!$L$2</c:f>
              <c:strCache>
                <c:ptCount val="1"/>
                <c:pt idx="0">
                  <c:v>Mediocre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'Tav.14 e Graf.14'!$M$2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'Tav.14 e Graf.14'!$N$2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'Tav.14 e Graf.14'!$O$2</c:f>
              <c:strCache>
                <c:ptCount val="1"/>
                <c:pt idx="0">
                  <c:v>Non 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'Tav.14 e Graf.14'!$P$2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40850"/>
        <c:axId val="8467651"/>
      </c:bar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467651"/>
        <c:crosses val="autoZero"/>
        <c:auto val="1"/>
        <c:lblOffset val="100"/>
        <c:noMultiLvlLbl val="0"/>
      </c:catAx>
      <c:valAx>
        <c:axId val="846765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08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5"/>
          <c:y val="0.94625"/>
          <c:w val="0.552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 è la tua impressione generale sul comfort degli spazi?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"/>
          <c:w val="0.977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'Tav.15 e Graf.15'!$L$2</c:f>
              <c:strCache>
                <c:ptCount val="1"/>
                <c:pt idx="0">
                  <c:v>Mediocre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'Tav.15 e Graf.15'!$M$2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'Tav.15 e Graf.15'!$N$2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'Tav.15 e Graf.15'!$O$2</c:f>
              <c:strCache>
                <c:ptCount val="1"/>
                <c:pt idx="0">
                  <c:v>Non 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'Tav.15 e Graf.15'!$P$2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99996"/>
        <c:axId val="14791101"/>
      </c:bar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6"/>
          <c:w val="0.662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Stato occupazionale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"/>
          <c:w val="0.97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'Tav.16 e Graf.16'!$C$20</c:f>
              <c:strCache>
                <c:ptCount val="1"/>
                <c:pt idx="0">
                  <c:v>Impiegata/o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Graf.16'!$C$21:$C$35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'Tav.16 e Graf.16'!$D$20</c:f>
              <c:strCache>
                <c:ptCount val="1"/>
                <c:pt idx="0">
                  <c:v>Operaia/o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Graf.16'!$D$21:$D$35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'Tav.16 e Graf.16'!$E$20</c:f>
              <c:strCache>
                <c:ptCount val="1"/>
                <c:pt idx="0">
                  <c:v>Lavoratore autonomo
Imprenditore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Graf.16'!$E$21:$E$35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'Tav.16 e Graf.16'!$F$20</c:f>
              <c:strCache>
                <c:ptCount val="1"/>
                <c:pt idx="0">
                  <c:v>Casalinga/o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Graf.16'!$F$21:$F$35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'Tav.16 e Graf.16'!$G$20</c:f>
              <c:strCache>
                <c:ptCount val="1"/>
                <c:pt idx="0">
                  <c:v>Pensionata/o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Graf.16'!$G$21:$G$35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'Tav.16 e Graf.16'!$H$20</c:f>
              <c:strCache>
                <c:ptCount val="1"/>
                <c:pt idx="0">
                  <c:v>In cerca di
occupazione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Graf.16'!$H$21:$H$35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'Tav.16 e Graf.16'!$I$20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Graf.16'!$I$21:$I$35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011046"/>
        <c:axId val="57228503"/>
      </c:bar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28503"/>
        <c:crosses val="autoZero"/>
        <c:auto val="1"/>
        <c:lblOffset val="100"/>
        <c:noMultiLvlLbl val="0"/>
      </c:catAx>
      <c:valAx>
        <c:axId val="5722850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110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1925"/>
          <c:w val="0.9145"/>
          <c:h val="0.07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Sesso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25"/>
          <c:w val="0.97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'Tav.17 e Graf.17'!$J$2</c:f>
              <c:strCache>
                <c:ptCount val="1"/>
                <c:pt idx="0">
                  <c:v>Donna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'Tav.17 e Graf.17'!$H$3:$I$17</c:f>
              <c:multiLvlStrCache/>
            </c:multiLvlStrRef>
          </c:cat>
          <c:val>
            <c:numRef>
              <c:f>'Tav.17 e Graf.17'!$J$3:$J$17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'Tav.17 e Graf.17'!$K$2</c:f>
              <c:strCache>
                <c:ptCount val="1"/>
                <c:pt idx="0">
                  <c:v>Uomo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'Tav.17 e Graf.17'!$H$3:$I$17</c:f>
              <c:multiLvlStrCache/>
            </c:multiLvlStrRef>
          </c:cat>
          <c:val>
            <c:numRef>
              <c:f>'Tav.17 e Graf.17'!$K$3:$K$17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'Tav.17 e Graf.17'!$L$2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'Tav.17 e Graf.17'!$H$3:$I$17</c:f>
              <c:multiLvlStrCache/>
            </c:multiLvlStrRef>
          </c:cat>
          <c:val>
            <c:numRef>
              <c:f>'Tav.17 e Graf.17'!$L$3:$L$17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294480"/>
        <c:axId val="4997137"/>
      </c:bar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2944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575"/>
          <c:w val="0.34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quale motivo ti sei rivolto all'Ufficio?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3375"/>
          <c:w val="0.977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'Tav.2 e Graf.2'!$C$20</c:f>
              <c:strCache>
                <c:ptCount val="1"/>
                <c:pt idx="0">
                  <c:v>Carta
d'identità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Graf.2'!$C$21:$C$35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'Tav.2 e Graf.2'!$D$20</c:f>
              <c:strCache>
                <c:ptCount val="1"/>
                <c:pt idx="0">
                  <c:v>Certificaz.
Anagrafica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Graf.2'!$D$21:$D$35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'Tav.2 e Graf.2'!$E$20</c:f>
              <c:strCache>
                <c:ptCount val="1"/>
                <c:pt idx="0">
                  <c:v>Certificaz.
Stato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Graf.2'!$E$21:$E$35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'Tav.2 e Graf.2'!$F$20</c:f>
              <c:strCache>
                <c:ptCount val="1"/>
                <c:pt idx="0">
                  <c:v>Tessera
elettorale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Graf.2'!$F$21:$F$35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'Tav.2 e Graf.2'!$G$20</c:f>
              <c:strCache>
                <c:ptCount val="1"/>
                <c:pt idx="0">
                  <c:v>Consultazione
atti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Graf.2'!$G$21:$G$35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'Tav.2 e Graf.2'!$H$20</c:f>
              <c:strCache>
                <c:ptCount val="1"/>
                <c:pt idx="0">
                  <c:v>Informazioni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Graf.2'!$H$21:$H$35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'Tav.2 e Graf.2'!$I$20</c:f>
              <c:strCache>
                <c:ptCount val="1"/>
                <c:pt idx="0">
                  <c:v>Variazioni
indirizzo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Graf.2'!$I$21:$I$35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tx>
            <c:strRef>
              <c:f>'Tav.2 e Graf.2'!$J$20</c:f>
              <c:strCache>
                <c:ptCount val="1"/>
                <c:pt idx="0">
                  <c:v>Dati
statistici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Graf.2'!$J$21:$J$35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'Tav.2 e Graf.2'!$K$20</c:f>
              <c:strCache>
                <c:ptCount val="1"/>
                <c:pt idx="0">
                  <c:v>Assegnazione
num. civ.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Graf.2'!$K$21:$K$35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9"/>
          <c:order val="9"/>
          <c:tx>
            <c:strRef>
              <c:f>'Tav.2 e Graf.2'!$L$20</c:f>
              <c:strCache>
                <c:ptCount val="1"/>
                <c:pt idx="0">
                  <c:v>Attestati
vari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Graf.2'!$L$21:$L$35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3803526"/>
        <c:axId val="14469687"/>
      </c:bar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69687"/>
        <c:crosses val="autoZero"/>
        <c:auto val="1"/>
        <c:lblOffset val="100"/>
        <c:noMultiLvlLbl val="0"/>
      </c:catAx>
      <c:valAx>
        <c:axId val="1446968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0352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8535"/>
          <c:w val="0.917"/>
          <c:h val="0.14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Stato civile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3775"/>
          <c:w val="0.977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'Tav.18 e Graf.18'!$J$2</c:f>
              <c:strCache>
                <c:ptCount val="1"/>
                <c:pt idx="0">
                  <c:v>Coniugata/o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'Tav.18 e Graf.18'!$H$3:$I$17</c:f>
              <c:multiLvlStrCache/>
            </c:multiLvlStrRef>
          </c:cat>
          <c:val>
            <c:numRef>
              <c:f>'Tav.18 e Graf.18'!$J$3:$J$17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'Tav.18 e Graf.18'!$K$2</c:f>
              <c:strCache>
                <c:ptCount val="1"/>
                <c:pt idx="0">
                  <c:v>Libera/o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'Tav.18 e Graf.18'!$H$3:$I$17</c:f>
              <c:multiLvlStrCache/>
            </c:multiLvlStrRef>
          </c:cat>
          <c:val>
            <c:numRef>
              <c:f>'Tav.18 e Graf.18'!$K$3:$K$17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'Tav.18 e Graf.18'!$L$2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'Tav.18 e Graf.18'!$H$3:$I$17</c:f>
              <c:multiLvlStrCache/>
            </c:multiLvlStrRef>
          </c:cat>
          <c:val>
            <c:numRef>
              <c:f>'Tav.18 e Graf.18'!$L$3:$L$17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9742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625"/>
          <c:w val="0.336"/>
          <c:h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Età in classi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75"/>
          <c:w val="0.97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'Tav.19 e Graf.19'!$C$20</c:f>
              <c:strCache>
                <c:ptCount val="1"/>
                <c:pt idx="0">
                  <c:v>15-24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Graf.19'!$C$21:$C$35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'Tav.19 e Graf.19'!$D$20</c:f>
              <c:strCache>
                <c:ptCount val="1"/>
                <c:pt idx="0">
                  <c:v>25-34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Graf.19'!$D$21:$D$35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'Tav.19 e Graf.19'!$E$20</c:f>
              <c:strCache>
                <c:ptCount val="1"/>
                <c:pt idx="0">
                  <c:v>35-44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Graf.19'!$E$21:$E$35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'Tav.19 e Graf.19'!$F$20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Graf.19'!$F$21:$F$35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'Tav.19 e Graf.19'!$G$20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Graf.19'!$G$21:$G$35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'Tav.19 e Graf.19'!$H$20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Graf.19'!$H$21:$H$35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'Tav.19 e Graf.19'!$I$20</c:f>
              <c:strCache>
                <c:ptCount val="1"/>
                <c:pt idx="0">
                  <c:v>75 e più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Graf.19'!$I$21:$I$35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0343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4625"/>
          <c:w val="0.661"/>
          <c:h val="0.0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Hai trovato facilmente l'Ufficio che cercavi?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325"/>
          <c:w val="0.977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'Tav.3 e Graf.3'!$J$2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'Tav.3 e Graf.3'!$H$3:$I$17</c:f>
              <c:multiLvlStrCache/>
            </c:multiLvlStrRef>
          </c:cat>
          <c:val>
            <c:numRef>
              <c:f>'Tav.3 e Graf.3'!$J$3:$J$17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'Tav.3 e Graf.3'!$K$2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'Tav.3 e Graf.3'!$H$3:$I$17</c:f>
              <c:multiLvlStrCache/>
            </c:multiLvlStrRef>
          </c:cat>
          <c:val>
            <c:numRef>
              <c:f>'Tav.3 e Graf.3'!$K$3:$K$17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'Tav.3 e Graf.3'!$L$2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'Tav.3 e Graf.3'!$H$3:$I$17</c:f>
              <c:multiLvlStrCache/>
            </c:multiLvlStrRef>
          </c:cat>
          <c:val>
            <c:numRef>
              <c:f>'Tav.3 e Graf.3'!$L$3:$L$17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3118320"/>
        <c:axId val="31193969"/>
      </c:bar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93969"/>
        <c:crosses val="autoZero"/>
        <c:auto val="1"/>
        <c:lblOffset val="100"/>
        <c:noMultiLvlLbl val="0"/>
      </c:catAx>
      <c:valAx>
        <c:axId val="3119396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183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75"/>
          <c:y val="0.944"/>
          <c:w val="0.209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Hai dovuto aspettare prima di accedere all'Ufficio che ti interessava?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35"/>
          <c:w val="0.977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'Tav.4 e Graf.4'!$K$2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'Tav.4 e Graf.4'!$I$3:$J$17</c:f>
              <c:multiLvlStrCache/>
            </c:multiLvlStrRef>
          </c:cat>
          <c:val>
            <c:numRef>
              <c:f>'Tav.4 e Graf.4'!$K$3:$K$17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'Tav.4 e Graf.4'!$L$2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'Tav.4 e Graf.4'!$I$3:$J$17</c:f>
              <c:multiLvlStrCache/>
            </c:multiLvlStrRef>
          </c:cat>
          <c:val>
            <c:numRef>
              <c:f>'Tav.4 e Graf.4'!$L$3:$L$17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'Tav.4 e Graf.4'!$M$2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'Tav.4 e Graf.4'!$I$3:$J$17</c:f>
              <c:multiLvlStrCache/>
            </c:multiLvlStrRef>
          </c:cat>
          <c:val>
            <c:numRef>
              <c:f>'Tav.4 e Graf.4'!$M$3:$M$17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310266"/>
        <c:axId val="43683531"/>
      </c:bar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683531"/>
        <c:crosses val="autoZero"/>
        <c:auto val="1"/>
        <c:lblOffset val="100"/>
        <c:noMultiLvlLbl val="0"/>
      </c:catAx>
      <c:valAx>
        <c:axId val="436835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3102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25"/>
          <c:y val="0.944"/>
          <c:w val="0.2137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Esprimi un giudizio sintetico sul servizio ricevuto: Gentilezza/Disponibilità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9"/>
          <c:w val="0.97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'Tav.5 e Graf.5'!$L$2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'Tav.5 e Graf.5'!$M$2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'Tav.5 e Graf.5'!$N$2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'Tav.5 e Graf.5'!$O$2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'Tav.5 e Graf.5'!$P$2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7607460"/>
        <c:axId val="48705093"/>
      </c:bar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 val="autoZero"/>
        <c:auto val="1"/>
        <c:lblOffset val="100"/>
        <c:noMultiLvlLbl val="0"/>
      </c:catAx>
      <c:valAx>
        <c:axId val="4870509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46"/>
          <c:w val="0.649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Esprimi un giudizio sintetico sul servizio ricevuto: Efficienza/Competenza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925"/>
          <c:w val="0.97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'Tav.6 e Graf.6'!$L$2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'Tav.6 e Graf.6'!$M$2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'Tav.6 e Graf.6'!$N$2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'Tav.6 e Graf.6'!$O$2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'Tav.6 e Graf.6'!$P$2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692654"/>
        <c:axId val="52798431"/>
      </c:bar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98431"/>
        <c:crosses val="autoZero"/>
        <c:auto val="1"/>
        <c:lblOffset val="100"/>
        <c:noMultiLvlLbl val="0"/>
      </c:catAx>
      <c:valAx>
        <c:axId val="527984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46"/>
          <c:w val="0.648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Esprimi un giudizio sintetico sul servizio ricevuto: Completezza delle informazioni fornite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55"/>
          <c:w val="0.97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'Tav.7 e Graf.7'!$L$2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'Tav.7 e Graf.7'!$M$2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'Tav.7 e Graf.7'!$N$2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'Tav.7 e Graf.7'!$O$2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'Tav.7 e Graf.7'!$P$2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4489"/>
        <c:crosses val="autoZero"/>
        <c:auto val="1"/>
        <c:lblOffset val="100"/>
        <c:noMultiLvlLbl val="0"/>
      </c:catAx>
      <c:valAx>
        <c:axId val="4881448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2383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4625"/>
          <c:w val="0.6445"/>
          <c:h val="0.0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ottenere ciò che ti occorreva, quante volte ti sei recato nell'Ufficio competente?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75"/>
          <c:w val="0.977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'Tav.8 e Graf.8'!$K$2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'Tav.8 e Graf.8'!$L$2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'Tav.8 e Graf.8'!$M$2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'Tav.8 e Graf.8'!$N$2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6677218"/>
        <c:axId val="61659507"/>
      </c:bar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auto val="1"/>
        <c:lblOffset val="100"/>
        <c:noMultiLvlLbl val="0"/>
      </c:catAx>
      <c:valAx>
        <c:axId val="616595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6772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25"/>
          <c:y val="0.9445"/>
          <c:w val="0.21375"/>
          <c:h val="0.04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relazione al tipo di servizio richiesto, come giudichi la rapidità con cui lo hai ottenuto?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6"/>
          <c:w val="0.97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'Tav.9 e Graf.9'!$L$2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'Tav.9 e Graf.9'!$M$2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'Tav.9 e Graf.9'!$N$2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'Tav.9 e Graf.9'!$O$2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'Tav.9 e Graf.9'!$P$2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8064652"/>
        <c:axId val="28364141"/>
      </c:bar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364141"/>
        <c:crosses val="autoZero"/>
        <c:auto val="1"/>
        <c:lblOffset val="100"/>
        <c:noMultiLvlLbl val="0"/>
      </c:catAx>
      <c:valAx>
        <c:axId val="2836414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46"/>
          <c:w val="0.6467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57150</xdr:rowOff>
    </xdr:from>
    <xdr:to>
      <xdr:col>17</xdr:col>
      <xdr:colOff>561975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9525" y="3133725"/>
        <a:ext cx="86296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17</xdr:col>
      <xdr:colOff>561975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47625" y="2962275"/>
        <a:ext cx="84010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16</xdr:col>
      <xdr:colOff>466725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2952750"/>
        <a:ext cx="85820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66675</xdr:rowOff>
    </xdr:from>
    <xdr:to>
      <xdr:col>17</xdr:col>
      <xdr:colOff>552450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47625" y="2981325"/>
        <a:ext cx="8582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17</xdr:col>
      <xdr:colOff>571500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7625" y="2962275"/>
        <a:ext cx="8410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16</xdr:col>
      <xdr:colOff>571500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2952750"/>
        <a:ext cx="85153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17</xdr:col>
      <xdr:colOff>571500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3114675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17</xdr:col>
      <xdr:colOff>561975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7625" y="2962275"/>
        <a:ext cx="8439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17</xdr:col>
      <xdr:colOff>561975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57150" y="2962275"/>
        <a:ext cx="84296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38100</xdr:rowOff>
    </xdr:from>
    <xdr:to>
      <xdr:col>12</xdr:col>
      <xdr:colOff>561975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47625" y="6191250"/>
        <a:ext cx="8543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57150</xdr:rowOff>
    </xdr:from>
    <xdr:to>
      <xdr:col>17</xdr:col>
      <xdr:colOff>552450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57150" y="2971800"/>
        <a:ext cx="8572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85725</xdr:rowOff>
    </xdr:from>
    <xdr:to>
      <xdr:col>13</xdr:col>
      <xdr:colOff>447675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19050" y="6238875"/>
        <a:ext cx="8572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47625</xdr:rowOff>
    </xdr:from>
    <xdr:to>
      <xdr:col>16</xdr:col>
      <xdr:colOff>561975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8100" y="2962275"/>
        <a:ext cx="86772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38100</xdr:rowOff>
    </xdr:from>
    <xdr:to>
      <xdr:col>16</xdr:col>
      <xdr:colOff>561975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57150" y="5867400"/>
        <a:ext cx="8572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17</xdr:col>
      <xdr:colOff>542925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28575" y="2981325"/>
        <a:ext cx="85915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66675</xdr:rowOff>
    </xdr:from>
    <xdr:to>
      <xdr:col>17</xdr:col>
      <xdr:colOff>542925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9525" y="2981325"/>
        <a:ext cx="84201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16</xdr:col>
      <xdr:colOff>457200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8575" y="2962275"/>
        <a:ext cx="8582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16</xdr:col>
      <xdr:colOff>466725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28575" y="2962275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16</xdr:col>
      <xdr:colOff>466725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8100" y="2952750"/>
        <a:ext cx="85820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38100</xdr:rowOff>
    </xdr:from>
    <xdr:to>
      <xdr:col>17</xdr:col>
      <xdr:colOff>561975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8575" y="2952750"/>
        <a:ext cx="8420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57150</xdr:rowOff>
    </xdr:from>
    <xdr:to>
      <xdr:col>16</xdr:col>
      <xdr:colOff>466725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2971800"/>
        <a:ext cx="85820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9.140625" defaultRowHeight="12.75"/>
  <cols>
    <col min="2" max="2" width="26.00390625" style="0" bestFit="1" customWidth="1"/>
  </cols>
  <sheetData>
    <row r="1" spans="1:2" ht="12.75">
      <c r="A1" s="15" t="s">
        <v>87</v>
      </c>
      <c r="B1" s="15"/>
    </row>
    <row r="2" spans="1:2" ht="12.75" customHeight="1">
      <c r="A2" s="3" t="s">
        <v>3</v>
      </c>
      <c r="B2" s="9" t="s">
        <v>61</v>
      </c>
    </row>
    <row r="3" spans="1:2" ht="12.75">
      <c r="A3" s="3" t="s">
        <v>6</v>
      </c>
      <c r="B3" s="9" t="s">
        <v>64</v>
      </c>
    </row>
    <row r="4" spans="1:2" ht="12.75">
      <c r="A4" s="3" t="s">
        <v>13</v>
      </c>
      <c r="B4" s="9" t="s">
        <v>65</v>
      </c>
    </row>
    <row r="5" spans="1:2" ht="12.75">
      <c r="A5" s="3" t="s">
        <v>8</v>
      </c>
      <c r="B5" s="9" t="s">
        <v>69</v>
      </c>
    </row>
    <row r="6" spans="1:2" ht="12.75">
      <c r="A6" s="3" t="s">
        <v>4</v>
      </c>
      <c r="B6" s="9" t="s">
        <v>63</v>
      </c>
    </row>
    <row r="7" spans="1:2" ht="12.75">
      <c r="A7" s="3" t="s">
        <v>9</v>
      </c>
      <c r="B7" s="9" t="s">
        <v>73</v>
      </c>
    </row>
    <row r="8" spans="1:2" ht="12.75">
      <c r="A8" s="3" t="s">
        <v>15</v>
      </c>
      <c r="B8" s="9" t="s">
        <v>74</v>
      </c>
    </row>
    <row r="9" spans="1:2" ht="12.75">
      <c r="A9" s="3" t="s">
        <v>12</v>
      </c>
      <c r="B9" s="9" t="s">
        <v>71</v>
      </c>
    </row>
    <row r="10" spans="1:2" ht="12.75">
      <c r="A10" s="3" t="s">
        <v>11</v>
      </c>
      <c r="B10" s="9" t="s">
        <v>66</v>
      </c>
    </row>
    <row r="11" spans="1:2" ht="12.75">
      <c r="A11" s="3" t="s">
        <v>10</v>
      </c>
      <c r="B11" s="9" t="s">
        <v>67</v>
      </c>
    </row>
    <row r="12" spans="1:2" ht="12.75">
      <c r="A12" s="3" t="s">
        <v>0</v>
      </c>
      <c r="B12" s="9" t="s">
        <v>70</v>
      </c>
    </row>
    <row r="13" spans="1:2" ht="12.75">
      <c r="A13" s="3" t="s">
        <v>7</v>
      </c>
      <c r="B13" s="9" t="s">
        <v>62</v>
      </c>
    </row>
    <row r="14" spans="1:2" ht="12.75">
      <c r="A14" s="3" t="s">
        <v>2</v>
      </c>
      <c r="B14" s="9" t="s">
        <v>72</v>
      </c>
    </row>
    <row r="15" spans="1:2" ht="12.75">
      <c r="A15" s="3" t="s">
        <v>14</v>
      </c>
      <c r="B15" s="9" t="s">
        <v>68</v>
      </c>
    </row>
    <row r="16" spans="1:2" ht="12.75">
      <c r="A16" s="3" t="s">
        <v>1</v>
      </c>
      <c r="B16" s="9" t="s">
        <v>60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19</v>
      </c>
      <c r="D3" s="9">
        <v>30</v>
      </c>
      <c r="E3" s="9">
        <v>77</v>
      </c>
      <c r="F3" s="9">
        <v>31</v>
      </c>
      <c r="G3" s="9">
        <v>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0.12025316455696203</v>
      </c>
      <c r="M3" s="8">
        <f aca="true" t="shared" si="1" ref="M3:M18">D3/$H3</f>
        <v>0.189873417721519</v>
      </c>
      <c r="N3" s="8">
        <f aca="true" t="shared" si="2" ref="N3:N18">E3/$H3</f>
        <v>0.4873417721518987</v>
      </c>
      <c r="O3" s="8">
        <f aca="true" t="shared" si="3" ref="O3:O18">F3/$H3</f>
        <v>0.1962025316455696</v>
      </c>
      <c r="P3" s="8">
        <f aca="true" t="shared" si="4" ref="P3:P18">G3/$H3</f>
        <v>0.006329113924050633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>
        <v>3</v>
      </c>
      <c r="D4" s="9">
        <v>3</v>
      </c>
      <c r="E4" s="9">
        <v>2</v>
      </c>
      <c r="F4" s="9">
        <v>9</v>
      </c>
      <c r="G4" s="9"/>
      <c r="H4" s="9">
        <v>17</v>
      </c>
      <c r="J4" s="19"/>
      <c r="K4" s="6" t="s">
        <v>6</v>
      </c>
      <c r="L4" s="8">
        <f t="shared" si="0"/>
        <v>0.17647058823529413</v>
      </c>
      <c r="M4" s="8">
        <f t="shared" si="1"/>
        <v>0.17647058823529413</v>
      </c>
      <c r="N4" s="8">
        <f t="shared" si="2"/>
        <v>0.11764705882352941</v>
      </c>
      <c r="O4" s="8">
        <f t="shared" si="3"/>
        <v>0.5294117647058824</v>
      </c>
      <c r="P4" s="8">
        <f t="shared" si="4"/>
        <v>0</v>
      </c>
      <c r="Q4" s="8">
        <f t="shared" si="5"/>
        <v>1</v>
      </c>
    </row>
    <row r="5" spans="1:17" ht="12.75">
      <c r="A5" s="18"/>
      <c r="B5" s="3" t="s">
        <v>13</v>
      </c>
      <c r="C5" s="9"/>
      <c r="D5" s="9"/>
      <c r="E5" s="9">
        <v>7</v>
      </c>
      <c r="F5" s="9">
        <v>33</v>
      </c>
      <c r="G5" s="9">
        <v>1</v>
      </c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</v>
      </c>
      <c r="N5" s="8">
        <f t="shared" si="2"/>
        <v>0.17073170731707318</v>
      </c>
      <c r="O5" s="8">
        <f t="shared" si="3"/>
        <v>0.8048780487804879</v>
      </c>
      <c r="P5" s="8">
        <f t="shared" si="4"/>
        <v>0.024390243902439025</v>
      </c>
      <c r="Q5" s="8">
        <f t="shared" si="5"/>
        <v>1</v>
      </c>
    </row>
    <row r="6" spans="1:17" ht="12.75">
      <c r="A6" s="18"/>
      <c r="B6" s="3" t="s">
        <v>8</v>
      </c>
      <c r="C6" s="9">
        <v>1</v>
      </c>
      <c r="D6" s="9">
        <v>1</v>
      </c>
      <c r="E6" s="9">
        <v>9</v>
      </c>
      <c r="F6" s="9">
        <v>27</v>
      </c>
      <c r="G6" s="9"/>
      <c r="H6" s="9">
        <v>38</v>
      </c>
      <c r="J6" s="19"/>
      <c r="K6" s="6" t="s">
        <v>8</v>
      </c>
      <c r="L6" s="8">
        <f t="shared" si="0"/>
        <v>0.02631578947368421</v>
      </c>
      <c r="M6" s="8">
        <f t="shared" si="1"/>
        <v>0.02631578947368421</v>
      </c>
      <c r="N6" s="8">
        <f t="shared" si="2"/>
        <v>0.23684210526315788</v>
      </c>
      <c r="O6" s="8">
        <f t="shared" si="3"/>
        <v>0.7105263157894737</v>
      </c>
      <c r="P6" s="8">
        <f t="shared" si="4"/>
        <v>0</v>
      </c>
      <c r="Q6" s="8">
        <f t="shared" si="5"/>
        <v>1</v>
      </c>
    </row>
    <row r="7" spans="1:17" ht="12.75">
      <c r="A7" s="18"/>
      <c r="B7" s="3" t="s">
        <v>4</v>
      </c>
      <c r="C7" s="9">
        <v>1</v>
      </c>
      <c r="D7" s="9">
        <v>1</v>
      </c>
      <c r="E7" s="9">
        <v>3</v>
      </c>
      <c r="F7" s="9">
        <v>11</v>
      </c>
      <c r="G7" s="9"/>
      <c r="H7" s="9">
        <v>16</v>
      </c>
      <c r="J7" s="19"/>
      <c r="K7" s="6" t="s">
        <v>4</v>
      </c>
      <c r="L7" s="8">
        <f t="shared" si="0"/>
        <v>0.0625</v>
      </c>
      <c r="M7" s="8">
        <f t="shared" si="1"/>
        <v>0.0625</v>
      </c>
      <c r="N7" s="8">
        <f t="shared" si="2"/>
        <v>0.1875</v>
      </c>
      <c r="O7" s="8">
        <f t="shared" si="3"/>
        <v>0.6875</v>
      </c>
      <c r="P7" s="8">
        <f t="shared" si="4"/>
        <v>0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>
        <v>2</v>
      </c>
      <c r="F8" s="9">
        <v>1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0.6666666666666666</v>
      </c>
      <c r="O8" s="8">
        <f t="shared" si="3"/>
        <v>0.3333333333333333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3</v>
      </c>
      <c r="E9" s="9">
        <v>54</v>
      </c>
      <c r="F9" s="9">
        <v>288</v>
      </c>
      <c r="G9" s="9">
        <v>5</v>
      </c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0.008571428571428572</v>
      </c>
      <c r="N9" s="8">
        <f t="shared" si="2"/>
        <v>0.15428571428571428</v>
      </c>
      <c r="O9" s="8">
        <f t="shared" si="3"/>
        <v>0.8228571428571428</v>
      </c>
      <c r="P9" s="8">
        <f t="shared" si="4"/>
        <v>0.014285714285714285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/>
      <c r="E10" s="9">
        <v>13</v>
      </c>
      <c r="F10" s="9">
        <v>23</v>
      </c>
      <c r="G10" s="9"/>
      <c r="H10" s="9">
        <v>36</v>
      </c>
      <c r="J10" s="19"/>
      <c r="K10" s="6" t="s">
        <v>12</v>
      </c>
      <c r="L10" s="8">
        <f t="shared" si="0"/>
        <v>0</v>
      </c>
      <c r="M10" s="8">
        <f t="shared" si="1"/>
        <v>0</v>
      </c>
      <c r="N10" s="8">
        <f t="shared" si="2"/>
        <v>0.3611111111111111</v>
      </c>
      <c r="O10" s="8">
        <f t="shared" si="3"/>
        <v>0.6388888888888888</v>
      </c>
      <c r="P10" s="8">
        <f t="shared" si="4"/>
        <v>0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2</v>
      </c>
      <c r="F11" s="9">
        <v>13</v>
      </c>
      <c r="G11" s="9">
        <v>2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0.11764705882352941</v>
      </c>
      <c r="O11" s="8">
        <f t="shared" si="3"/>
        <v>0.7647058823529411</v>
      </c>
      <c r="P11" s="8">
        <f t="shared" si="4"/>
        <v>0.11764705882352941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1</v>
      </c>
      <c r="D13" s="9">
        <v>4</v>
      </c>
      <c r="E13" s="9">
        <v>6</v>
      </c>
      <c r="F13" s="9">
        <v>19</v>
      </c>
      <c r="G13" s="9">
        <v>1</v>
      </c>
      <c r="H13" s="9">
        <v>31</v>
      </c>
      <c r="J13" s="19"/>
      <c r="K13" s="6" t="s">
        <v>0</v>
      </c>
      <c r="L13" s="8">
        <f t="shared" si="0"/>
        <v>0.03225806451612903</v>
      </c>
      <c r="M13" s="8">
        <f t="shared" si="1"/>
        <v>0.12903225806451613</v>
      </c>
      <c r="N13" s="8">
        <f t="shared" si="2"/>
        <v>0.1935483870967742</v>
      </c>
      <c r="O13" s="8">
        <f t="shared" si="3"/>
        <v>0.6129032258064516</v>
      </c>
      <c r="P13" s="8">
        <f t="shared" si="4"/>
        <v>0.03225806451612903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2</v>
      </c>
      <c r="D15" s="9"/>
      <c r="E15" s="9">
        <v>9</v>
      </c>
      <c r="F15" s="9">
        <v>16</v>
      </c>
      <c r="G15" s="9">
        <v>1</v>
      </c>
      <c r="H15" s="9">
        <v>28</v>
      </c>
      <c r="J15" s="19"/>
      <c r="K15" s="6" t="s">
        <v>2</v>
      </c>
      <c r="L15" s="8">
        <f t="shared" si="0"/>
        <v>0.07142857142857142</v>
      </c>
      <c r="M15" s="8">
        <f t="shared" si="1"/>
        <v>0</v>
      </c>
      <c r="N15" s="8">
        <f t="shared" si="2"/>
        <v>0.32142857142857145</v>
      </c>
      <c r="O15" s="8">
        <f t="shared" si="3"/>
        <v>0.5714285714285714</v>
      </c>
      <c r="P15" s="8">
        <f t="shared" si="4"/>
        <v>0.03571428571428571</v>
      </c>
      <c r="Q15" s="8">
        <f t="shared" si="5"/>
        <v>1</v>
      </c>
    </row>
    <row r="16" spans="1:17" ht="12.75">
      <c r="A16" s="18"/>
      <c r="B16" s="3" t="s">
        <v>14</v>
      </c>
      <c r="C16" s="9">
        <v>2</v>
      </c>
      <c r="D16" s="9"/>
      <c r="E16" s="9">
        <v>17</v>
      </c>
      <c r="F16" s="9">
        <v>17</v>
      </c>
      <c r="G16" s="9"/>
      <c r="H16" s="9">
        <v>36</v>
      </c>
      <c r="J16" s="19"/>
      <c r="K16" s="6" t="s">
        <v>14</v>
      </c>
      <c r="L16" s="8">
        <f t="shared" si="0"/>
        <v>0.05555555555555555</v>
      </c>
      <c r="M16" s="8">
        <f t="shared" si="1"/>
        <v>0</v>
      </c>
      <c r="N16" s="8">
        <f t="shared" si="2"/>
        <v>0.4722222222222222</v>
      </c>
      <c r="O16" s="8">
        <f t="shared" si="3"/>
        <v>0.4722222222222222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>
        <v>3</v>
      </c>
      <c r="E17" s="9">
        <v>1</v>
      </c>
      <c r="F17" s="9">
        <v>21</v>
      </c>
      <c r="G17" s="9"/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0.12</v>
      </c>
      <c r="N17" s="8">
        <f t="shared" si="2"/>
        <v>0.04</v>
      </c>
      <c r="O17" s="8">
        <f t="shared" si="3"/>
        <v>0.84</v>
      </c>
      <c r="P17" s="8">
        <f t="shared" si="4"/>
        <v>0</v>
      </c>
      <c r="Q17" s="8">
        <f t="shared" si="5"/>
        <v>1</v>
      </c>
    </row>
    <row r="18" spans="1:17" ht="12.75">
      <c r="A18" s="20" t="s">
        <v>29</v>
      </c>
      <c r="B18" s="20"/>
      <c r="C18" s="9">
        <v>29</v>
      </c>
      <c r="D18" s="9">
        <v>46</v>
      </c>
      <c r="E18" s="9">
        <v>206</v>
      </c>
      <c r="F18" s="9">
        <v>514</v>
      </c>
      <c r="G18" s="9">
        <v>11</v>
      </c>
      <c r="H18" s="9">
        <v>806</v>
      </c>
      <c r="J18" s="16" t="s">
        <v>29</v>
      </c>
      <c r="K18" s="16"/>
      <c r="L18" s="8">
        <f t="shared" si="0"/>
        <v>0.03598014888337469</v>
      </c>
      <c r="M18" s="8">
        <f t="shared" si="1"/>
        <v>0.05707196029776675</v>
      </c>
      <c r="N18" s="8">
        <f t="shared" si="2"/>
        <v>0.2555831265508685</v>
      </c>
      <c r="O18" s="8">
        <f t="shared" si="3"/>
        <v>0.6377171215880894</v>
      </c>
      <c r="P18" s="8">
        <f t="shared" si="4"/>
        <v>0.013647642679900745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 t="s">
        <v>34</v>
      </c>
      <c r="D2" s="2" t="s">
        <v>35</v>
      </c>
      <c r="E2" s="2" t="s">
        <v>5</v>
      </c>
      <c r="F2" s="2" t="s">
        <v>30</v>
      </c>
      <c r="G2" s="2" t="s">
        <v>29</v>
      </c>
      <c r="I2" s="4"/>
      <c r="J2" s="4"/>
      <c r="K2" s="5" t="s">
        <v>34</v>
      </c>
      <c r="L2" s="5" t="s">
        <v>35</v>
      </c>
      <c r="M2" s="5" t="s">
        <v>5</v>
      </c>
      <c r="N2" s="5" t="s">
        <v>30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87</v>
      </c>
      <c r="D3" s="1">
        <v>71</v>
      </c>
      <c r="E3" s="1"/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0.5506329113924051</v>
      </c>
      <c r="L3" s="8">
        <f aca="true" t="shared" si="1" ref="L3:L18">D3/$G3</f>
        <v>0.44936708860759494</v>
      </c>
      <c r="M3" s="8">
        <f aca="true" t="shared" si="2" ref="M3:M18">E3/$G3</f>
        <v>0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>
        <v>9</v>
      </c>
      <c r="D4" s="1">
        <v>7</v>
      </c>
      <c r="E4" s="1">
        <v>1</v>
      </c>
      <c r="F4" s="1"/>
      <c r="G4" s="1">
        <v>17</v>
      </c>
      <c r="I4" s="19"/>
      <c r="J4" s="6" t="s">
        <v>6</v>
      </c>
      <c r="K4" s="8">
        <f t="shared" si="0"/>
        <v>0.5294117647058824</v>
      </c>
      <c r="L4" s="8">
        <f t="shared" si="1"/>
        <v>0.4117647058823529</v>
      </c>
      <c r="M4" s="8">
        <f t="shared" si="2"/>
        <v>0.058823529411764705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30</v>
      </c>
      <c r="D5" s="1">
        <v>9</v>
      </c>
      <c r="E5" s="1">
        <v>2</v>
      </c>
      <c r="F5" s="1"/>
      <c r="G5" s="1">
        <v>41</v>
      </c>
      <c r="I5" s="19"/>
      <c r="J5" s="6" t="s">
        <v>13</v>
      </c>
      <c r="K5" s="8">
        <f t="shared" si="0"/>
        <v>0.7317073170731707</v>
      </c>
      <c r="L5" s="8">
        <f t="shared" si="1"/>
        <v>0.21951219512195122</v>
      </c>
      <c r="M5" s="8">
        <f t="shared" si="2"/>
        <v>0.04878048780487805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28</v>
      </c>
      <c r="D6" s="1">
        <v>9</v>
      </c>
      <c r="E6" s="1">
        <v>1</v>
      </c>
      <c r="F6" s="1"/>
      <c r="G6" s="1">
        <v>38</v>
      </c>
      <c r="I6" s="19"/>
      <c r="J6" s="6" t="s">
        <v>8</v>
      </c>
      <c r="K6" s="8">
        <f t="shared" si="0"/>
        <v>0.7368421052631579</v>
      </c>
      <c r="L6" s="8">
        <f t="shared" si="1"/>
        <v>0.23684210526315788</v>
      </c>
      <c r="M6" s="8">
        <f t="shared" si="2"/>
        <v>0.02631578947368421</v>
      </c>
      <c r="N6" s="8">
        <f t="shared" si="3"/>
        <v>0</v>
      </c>
      <c r="O6" s="8">
        <f t="shared" si="4"/>
        <v>1</v>
      </c>
    </row>
    <row r="7" spans="1:15" ht="12.75">
      <c r="A7" s="18"/>
      <c r="B7" s="3" t="s">
        <v>4</v>
      </c>
      <c r="C7" s="1">
        <v>16</v>
      </c>
      <c r="D7" s="1"/>
      <c r="E7" s="1"/>
      <c r="F7" s="1"/>
      <c r="G7" s="1">
        <v>16</v>
      </c>
      <c r="I7" s="19"/>
      <c r="J7" s="6" t="s">
        <v>4</v>
      </c>
      <c r="K7" s="8">
        <f t="shared" si="0"/>
        <v>1</v>
      </c>
      <c r="L7" s="8">
        <f t="shared" si="1"/>
        <v>0</v>
      </c>
      <c r="M7" s="8">
        <f t="shared" si="2"/>
        <v>0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>
        <v>2</v>
      </c>
      <c r="D8" s="1">
        <v>1</v>
      </c>
      <c r="E8" s="1"/>
      <c r="F8" s="1"/>
      <c r="G8" s="1">
        <v>3</v>
      </c>
      <c r="I8" s="19"/>
      <c r="J8" s="6" t="s">
        <v>9</v>
      </c>
      <c r="K8" s="8">
        <f t="shared" si="0"/>
        <v>0.6666666666666666</v>
      </c>
      <c r="L8" s="8">
        <f t="shared" si="1"/>
        <v>0.3333333333333333</v>
      </c>
      <c r="M8" s="8">
        <f t="shared" si="2"/>
        <v>0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44</v>
      </c>
      <c r="D9" s="1">
        <v>304</v>
      </c>
      <c r="E9" s="1">
        <v>1</v>
      </c>
      <c r="F9" s="1">
        <v>1</v>
      </c>
      <c r="G9" s="1">
        <v>350</v>
      </c>
      <c r="I9" s="19"/>
      <c r="J9" s="6" t="s">
        <v>15</v>
      </c>
      <c r="K9" s="8">
        <f t="shared" si="0"/>
        <v>0.12571428571428572</v>
      </c>
      <c r="L9" s="8">
        <f t="shared" si="1"/>
        <v>0.8685714285714285</v>
      </c>
      <c r="M9" s="8">
        <f t="shared" si="2"/>
        <v>0.002857142857142857</v>
      </c>
      <c r="N9" s="8">
        <f t="shared" si="3"/>
        <v>0.002857142857142857</v>
      </c>
      <c r="O9" s="8">
        <f t="shared" si="4"/>
        <v>1</v>
      </c>
    </row>
    <row r="10" spans="1:15" ht="12.75">
      <c r="A10" s="18"/>
      <c r="B10" s="3" t="s">
        <v>12</v>
      </c>
      <c r="C10" s="1">
        <v>25</v>
      </c>
      <c r="D10" s="1">
        <v>11</v>
      </c>
      <c r="E10" s="1"/>
      <c r="F10" s="1"/>
      <c r="G10" s="1">
        <v>36</v>
      </c>
      <c r="I10" s="19"/>
      <c r="J10" s="6" t="s">
        <v>12</v>
      </c>
      <c r="K10" s="8">
        <f t="shared" si="0"/>
        <v>0.6944444444444444</v>
      </c>
      <c r="L10" s="8">
        <f t="shared" si="1"/>
        <v>0.3055555555555556</v>
      </c>
      <c r="M10" s="8">
        <f t="shared" si="2"/>
        <v>0</v>
      </c>
      <c r="N10" s="8">
        <f t="shared" si="3"/>
        <v>0</v>
      </c>
      <c r="O10" s="8">
        <f t="shared" si="4"/>
        <v>1</v>
      </c>
    </row>
    <row r="11" spans="1:15" ht="12.75">
      <c r="A11" s="18"/>
      <c r="B11" s="3" t="s">
        <v>11</v>
      </c>
      <c r="C11" s="1">
        <v>8</v>
      </c>
      <c r="D11" s="1">
        <v>7</v>
      </c>
      <c r="E11" s="1">
        <v>2</v>
      </c>
      <c r="F11" s="1"/>
      <c r="G11" s="1">
        <v>17</v>
      </c>
      <c r="I11" s="19"/>
      <c r="J11" s="6" t="s">
        <v>11</v>
      </c>
      <c r="K11" s="8">
        <f t="shared" si="0"/>
        <v>0.47058823529411764</v>
      </c>
      <c r="L11" s="8">
        <f t="shared" si="1"/>
        <v>0.4117647058823529</v>
      </c>
      <c r="M11" s="8">
        <f t="shared" si="2"/>
        <v>0.11764705882352941</v>
      </c>
      <c r="N11" s="8">
        <f t="shared" si="3"/>
        <v>0</v>
      </c>
      <c r="O11" s="8">
        <f t="shared" si="4"/>
        <v>1</v>
      </c>
    </row>
    <row r="12" spans="1:15" ht="12.75">
      <c r="A12" s="18"/>
      <c r="B12" s="3" t="s">
        <v>10</v>
      </c>
      <c r="C12" s="1">
        <v>6</v>
      </c>
      <c r="D12" s="1">
        <v>3</v>
      </c>
      <c r="E12" s="1"/>
      <c r="F12" s="1"/>
      <c r="G12" s="1">
        <v>9</v>
      </c>
      <c r="I12" s="19"/>
      <c r="J12" s="6" t="s">
        <v>10</v>
      </c>
      <c r="K12" s="8">
        <f t="shared" si="0"/>
        <v>0.6666666666666666</v>
      </c>
      <c r="L12" s="8">
        <f t="shared" si="1"/>
        <v>0.3333333333333333</v>
      </c>
      <c r="M12" s="8">
        <f t="shared" si="2"/>
        <v>0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23</v>
      </c>
      <c r="D13" s="1">
        <v>7</v>
      </c>
      <c r="E13" s="1">
        <v>1</v>
      </c>
      <c r="F13" s="1"/>
      <c r="G13" s="1">
        <v>31</v>
      </c>
      <c r="I13" s="19"/>
      <c r="J13" s="6" t="s">
        <v>0</v>
      </c>
      <c r="K13" s="8">
        <f t="shared" si="0"/>
        <v>0.7419354838709677</v>
      </c>
      <c r="L13" s="8">
        <f t="shared" si="1"/>
        <v>0.22580645161290322</v>
      </c>
      <c r="M13" s="8">
        <f t="shared" si="2"/>
        <v>0.03225806451612903</v>
      </c>
      <c r="N13" s="8">
        <f t="shared" si="3"/>
        <v>0</v>
      </c>
      <c r="O13" s="8">
        <f t="shared" si="4"/>
        <v>1</v>
      </c>
    </row>
    <row r="14" spans="1:15" ht="12.75">
      <c r="A14" s="18"/>
      <c r="B14" s="3" t="s">
        <v>7</v>
      </c>
      <c r="C14" s="1"/>
      <c r="D14" s="1">
        <v>1</v>
      </c>
      <c r="E14" s="1"/>
      <c r="F14" s="1"/>
      <c r="G14" s="1">
        <v>1</v>
      </c>
      <c r="I14" s="19"/>
      <c r="J14" s="6" t="s">
        <v>7</v>
      </c>
      <c r="K14" s="8">
        <f t="shared" si="0"/>
        <v>0</v>
      </c>
      <c r="L14" s="8">
        <f t="shared" si="1"/>
        <v>1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>
        <v>12</v>
      </c>
      <c r="D15" s="1">
        <v>15</v>
      </c>
      <c r="E15" s="1">
        <v>1</v>
      </c>
      <c r="F15" s="1"/>
      <c r="G15" s="1">
        <v>28</v>
      </c>
      <c r="I15" s="19"/>
      <c r="J15" s="6" t="s">
        <v>2</v>
      </c>
      <c r="K15" s="8">
        <f t="shared" si="0"/>
        <v>0.42857142857142855</v>
      </c>
      <c r="L15" s="8">
        <f t="shared" si="1"/>
        <v>0.5357142857142857</v>
      </c>
      <c r="M15" s="8">
        <f t="shared" si="2"/>
        <v>0.03571428571428571</v>
      </c>
      <c r="N15" s="8">
        <f t="shared" si="3"/>
        <v>0</v>
      </c>
      <c r="O15" s="8">
        <f t="shared" si="4"/>
        <v>1</v>
      </c>
    </row>
    <row r="16" spans="1:15" ht="12.75">
      <c r="A16" s="18"/>
      <c r="B16" s="3" t="s">
        <v>14</v>
      </c>
      <c r="C16" s="1">
        <v>26</v>
      </c>
      <c r="D16" s="1">
        <v>10</v>
      </c>
      <c r="E16" s="1"/>
      <c r="F16" s="1"/>
      <c r="G16" s="1">
        <v>36</v>
      </c>
      <c r="I16" s="19"/>
      <c r="J16" s="6" t="s">
        <v>14</v>
      </c>
      <c r="K16" s="8">
        <f t="shared" si="0"/>
        <v>0.7222222222222222</v>
      </c>
      <c r="L16" s="8">
        <f t="shared" si="1"/>
        <v>0.2777777777777778</v>
      </c>
      <c r="M16" s="8">
        <f t="shared" si="2"/>
        <v>0</v>
      </c>
      <c r="N16" s="8">
        <f t="shared" si="3"/>
        <v>0</v>
      </c>
      <c r="O16" s="8">
        <f t="shared" si="4"/>
        <v>1</v>
      </c>
    </row>
    <row r="17" spans="1:15" ht="12.75">
      <c r="A17" s="18"/>
      <c r="B17" s="3" t="s">
        <v>1</v>
      </c>
      <c r="C17" s="1">
        <v>20</v>
      </c>
      <c r="D17" s="1">
        <v>5</v>
      </c>
      <c r="E17" s="1"/>
      <c r="F17" s="1"/>
      <c r="G17" s="1">
        <v>25</v>
      </c>
      <c r="I17" s="19"/>
      <c r="J17" s="6" t="s">
        <v>1</v>
      </c>
      <c r="K17" s="8">
        <f t="shared" si="0"/>
        <v>0.8</v>
      </c>
      <c r="L17" s="8">
        <f t="shared" si="1"/>
        <v>0.2</v>
      </c>
      <c r="M17" s="8">
        <f t="shared" si="2"/>
        <v>0</v>
      </c>
      <c r="N17" s="8">
        <f t="shared" si="3"/>
        <v>0</v>
      </c>
      <c r="O17" s="8">
        <f t="shared" si="4"/>
        <v>1</v>
      </c>
    </row>
    <row r="18" spans="1:15" ht="12.75">
      <c r="A18" s="20" t="s">
        <v>29</v>
      </c>
      <c r="B18" s="20"/>
      <c r="C18" s="1">
        <v>336</v>
      </c>
      <c r="D18" s="1">
        <v>460</v>
      </c>
      <c r="E18" s="1">
        <v>9</v>
      </c>
      <c r="F18" s="1">
        <v>1</v>
      </c>
      <c r="G18" s="1">
        <v>806</v>
      </c>
      <c r="I18" s="16" t="s">
        <v>29</v>
      </c>
      <c r="J18" s="16"/>
      <c r="K18" s="8">
        <f t="shared" si="0"/>
        <v>0.41687344913151364</v>
      </c>
      <c r="L18" s="8">
        <f t="shared" si="1"/>
        <v>0.5707196029776674</v>
      </c>
      <c r="M18" s="8">
        <f t="shared" si="2"/>
        <v>0.011166253101736972</v>
      </c>
      <c r="N18" s="8">
        <f t="shared" si="3"/>
        <v>0.0012406947890818859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5</v>
      </c>
      <c r="D3" s="9">
        <v>12</v>
      </c>
      <c r="E3" s="9">
        <v>58</v>
      </c>
      <c r="F3" s="9">
        <v>12</v>
      </c>
      <c r="G3" s="9"/>
      <c r="H3" s="9">
        <f>SUM(C3:G3)</f>
        <v>87</v>
      </c>
      <c r="J3" s="19" t="s">
        <v>16</v>
      </c>
      <c r="K3" s="6" t="s">
        <v>3</v>
      </c>
      <c r="L3" s="8">
        <f aca="true" t="shared" si="0" ref="L3:L13">C3/$H3</f>
        <v>0.05747126436781609</v>
      </c>
      <c r="M3" s="8">
        <f aca="true" t="shared" si="1" ref="M3:M13">D3/$H3</f>
        <v>0.13793103448275862</v>
      </c>
      <c r="N3" s="8">
        <f aca="true" t="shared" si="2" ref="N3:N13">E3/$H3</f>
        <v>0.6666666666666666</v>
      </c>
      <c r="O3" s="8">
        <f aca="true" t="shared" si="3" ref="O3:O13">F3/$H3</f>
        <v>0.13793103448275862</v>
      </c>
      <c r="P3" s="8">
        <f aca="true" t="shared" si="4" ref="P3:P13">G3/$H3</f>
        <v>0</v>
      </c>
      <c r="Q3" s="8">
        <f aca="true" t="shared" si="5" ref="Q3:Q13">H3/$H3</f>
        <v>1</v>
      </c>
    </row>
    <row r="4" spans="1:17" ht="12.75">
      <c r="A4" s="18"/>
      <c r="B4" s="3" t="s">
        <v>6</v>
      </c>
      <c r="C4" s="9">
        <v>4</v>
      </c>
      <c r="D4" s="9">
        <v>1</v>
      </c>
      <c r="E4" s="9">
        <v>2</v>
      </c>
      <c r="F4" s="9">
        <v>2</v>
      </c>
      <c r="G4" s="9"/>
      <c r="H4" s="9">
        <f aca="true" t="shared" si="6" ref="H4:H18">SUM(C4:G4)</f>
        <v>9</v>
      </c>
      <c r="J4" s="19"/>
      <c r="K4" s="6" t="s">
        <v>6</v>
      </c>
      <c r="L4" s="8">
        <f t="shared" si="0"/>
        <v>0.4444444444444444</v>
      </c>
      <c r="M4" s="8">
        <f t="shared" si="1"/>
        <v>0.1111111111111111</v>
      </c>
      <c r="N4" s="8">
        <f t="shared" si="2"/>
        <v>0.2222222222222222</v>
      </c>
      <c r="O4" s="8">
        <f t="shared" si="3"/>
        <v>0.2222222222222222</v>
      </c>
      <c r="P4" s="8">
        <f t="shared" si="4"/>
        <v>0</v>
      </c>
      <c r="Q4" s="8">
        <f t="shared" si="5"/>
        <v>1</v>
      </c>
    </row>
    <row r="5" spans="1:17" ht="12.75">
      <c r="A5" s="18"/>
      <c r="B5" s="3" t="s">
        <v>13</v>
      </c>
      <c r="C5" s="9"/>
      <c r="D5" s="9">
        <v>2</v>
      </c>
      <c r="E5" s="9">
        <v>8</v>
      </c>
      <c r="F5" s="9">
        <v>19</v>
      </c>
      <c r="G5" s="9">
        <v>1</v>
      </c>
      <c r="H5" s="9">
        <f t="shared" si="6"/>
        <v>30</v>
      </c>
      <c r="J5" s="19"/>
      <c r="K5" s="6" t="s">
        <v>13</v>
      </c>
      <c r="L5" s="8">
        <f t="shared" si="0"/>
        <v>0</v>
      </c>
      <c r="M5" s="8">
        <f t="shared" si="1"/>
        <v>0.06666666666666667</v>
      </c>
      <c r="N5" s="8">
        <f t="shared" si="2"/>
        <v>0.26666666666666666</v>
      </c>
      <c r="O5" s="8">
        <f t="shared" si="3"/>
        <v>0.6333333333333333</v>
      </c>
      <c r="P5" s="8">
        <f t="shared" si="4"/>
        <v>0.03333333333333333</v>
      </c>
      <c r="Q5" s="8">
        <f t="shared" si="5"/>
        <v>1</v>
      </c>
    </row>
    <row r="6" spans="1:17" ht="12.75">
      <c r="A6" s="18"/>
      <c r="B6" s="3" t="s">
        <v>8</v>
      </c>
      <c r="C6" s="9"/>
      <c r="D6" s="9">
        <v>1</v>
      </c>
      <c r="E6" s="9">
        <v>11</v>
      </c>
      <c r="F6" s="9">
        <v>16</v>
      </c>
      <c r="G6" s="9"/>
      <c r="H6" s="9">
        <f t="shared" si="6"/>
        <v>28</v>
      </c>
      <c r="J6" s="19"/>
      <c r="K6" s="6" t="s">
        <v>8</v>
      </c>
      <c r="L6" s="8">
        <f t="shared" si="0"/>
        <v>0</v>
      </c>
      <c r="M6" s="8">
        <f t="shared" si="1"/>
        <v>0.03571428571428571</v>
      </c>
      <c r="N6" s="8">
        <f t="shared" si="2"/>
        <v>0.39285714285714285</v>
      </c>
      <c r="O6" s="8">
        <f t="shared" si="3"/>
        <v>0.5714285714285714</v>
      </c>
      <c r="P6" s="8">
        <f t="shared" si="4"/>
        <v>0</v>
      </c>
      <c r="Q6" s="8">
        <f t="shared" si="5"/>
        <v>1</v>
      </c>
    </row>
    <row r="7" spans="1:17" ht="12.75">
      <c r="A7" s="18"/>
      <c r="B7" s="3" t="s">
        <v>4</v>
      </c>
      <c r="C7" s="9">
        <v>1</v>
      </c>
      <c r="D7" s="9">
        <v>1</v>
      </c>
      <c r="E7" s="9">
        <v>3</v>
      </c>
      <c r="F7" s="9">
        <v>11</v>
      </c>
      <c r="G7" s="9"/>
      <c r="H7" s="9">
        <f t="shared" si="6"/>
        <v>16</v>
      </c>
      <c r="J7" s="19"/>
      <c r="K7" s="6" t="s">
        <v>4</v>
      </c>
      <c r="L7" s="8">
        <f t="shared" si="0"/>
        <v>0.0625</v>
      </c>
      <c r="M7" s="8">
        <f t="shared" si="1"/>
        <v>0.0625</v>
      </c>
      <c r="N7" s="8">
        <f t="shared" si="2"/>
        <v>0.1875</v>
      </c>
      <c r="O7" s="8">
        <f t="shared" si="3"/>
        <v>0.6875</v>
      </c>
      <c r="P7" s="8">
        <f t="shared" si="4"/>
        <v>0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>
        <v>1</v>
      </c>
      <c r="F8" s="9">
        <v>1</v>
      </c>
      <c r="G8" s="9"/>
      <c r="H8" s="9">
        <f t="shared" si="6"/>
        <v>2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0.5</v>
      </c>
      <c r="O8" s="8">
        <f t="shared" si="3"/>
        <v>0.5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1</v>
      </c>
      <c r="E9" s="9">
        <v>12</v>
      </c>
      <c r="F9" s="9">
        <v>20</v>
      </c>
      <c r="G9" s="9">
        <v>11</v>
      </c>
      <c r="H9" s="9">
        <f t="shared" si="6"/>
        <v>44</v>
      </c>
      <c r="J9" s="19"/>
      <c r="K9" s="6" t="s">
        <v>15</v>
      </c>
      <c r="L9" s="8">
        <f t="shared" si="0"/>
        <v>0</v>
      </c>
      <c r="M9" s="8">
        <f t="shared" si="1"/>
        <v>0.022727272727272728</v>
      </c>
      <c r="N9" s="8">
        <f t="shared" si="2"/>
        <v>0.2727272727272727</v>
      </c>
      <c r="O9" s="8">
        <f t="shared" si="3"/>
        <v>0.45454545454545453</v>
      </c>
      <c r="P9" s="8">
        <f t="shared" si="4"/>
        <v>0.25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>
        <v>1</v>
      </c>
      <c r="E10" s="9">
        <v>13</v>
      </c>
      <c r="F10" s="9">
        <v>11</v>
      </c>
      <c r="G10" s="9"/>
      <c r="H10" s="9">
        <f t="shared" si="6"/>
        <v>25</v>
      </c>
      <c r="J10" s="19"/>
      <c r="K10" s="6" t="s">
        <v>12</v>
      </c>
      <c r="L10" s="8">
        <f t="shared" si="0"/>
        <v>0</v>
      </c>
      <c r="M10" s="8">
        <f t="shared" si="1"/>
        <v>0.04</v>
      </c>
      <c r="N10" s="8">
        <f t="shared" si="2"/>
        <v>0.52</v>
      </c>
      <c r="O10" s="8">
        <f t="shared" si="3"/>
        <v>0.44</v>
      </c>
      <c r="P10" s="8">
        <f t="shared" si="4"/>
        <v>0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5</v>
      </c>
      <c r="F11" s="9">
        <v>3</v>
      </c>
      <c r="G11" s="9"/>
      <c r="H11" s="9">
        <f t="shared" si="6"/>
        <v>8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0.625</v>
      </c>
      <c r="O11" s="8">
        <f t="shared" si="3"/>
        <v>0.375</v>
      </c>
      <c r="P11" s="8">
        <f t="shared" si="4"/>
        <v>0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6</v>
      </c>
      <c r="F12" s="9"/>
      <c r="G12" s="9"/>
      <c r="H12" s="9">
        <f t="shared" si="6"/>
        <v>6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1</v>
      </c>
      <c r="O12" s="8">
        <f t="shared" si="3"/>
        <v>0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1</v>
      </c>
      <c r="D13" s="9">
        <v>7</v>
      </c>
      <c r="E13" s="9">
        <v>4</v>
      </c>
      <c r="F13" s="9">
        <v>10</v>
      </c>
      <c r="G13" s="9">
        <v>1</v>
      </c>
      <c r="H13" s="9">
        <f t="shared" si="6"/>
        <v>23</v>
      </c>
      <c r="J13" s="19"/>
      <c r="K13" s="6" t="s">
        <v>0</v>
      </c>
      <c r="L13" s="8">
        <f t="shared" si="0"/>
        <v>0.043478260869565216</v>
      </c>
      <c r="M13" s="8">
        <f t="shared" si="1"/>
        <v>0.30434782608695654</v>
      </c>
      <c r="N13" s="8">
        <f t="shared" si="2"/>
        <v>0.17391304347826086</v>
      </c>
      <c r="O13" s="8">
        <f t="shared" si="3"/>
        <v>0.43478260869565216</v>
      </c>
      <c r="P13" s="8">
        <f t="shared" si="4"/>
        <v>0.043478260869565216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/>
      <c r="E14" s="9"/>
      <c r="F14" s="9"/>
      <c r="G14" s="9"/>
      <c r="H14" s="9">
        <f t="shared" si="6"/>
        <v>0</v>
      </c>
      <c r="J14" s="19"/>
      <c r="K14" s="6" t="s">
        <v>7</v>
      </c>
      <c r="L14" s="10" t="s">
        <v>5</v>
      </c>
      <c r="M14" s="10" t="s">
        <v>5</v>
      </c>
      <c r="N14" s="10" t="s">
        <v>5</v>
      </c>
      <c r="O14" s="10" t="s">
        <v>5</v>
      </c>
      <c r="P14" s="10" t="s">
        <v>5</v>
      </c>
      <c r="Q14" s="10" t="s">
        <v>5</v>
      </c>
    </row>
    <row r="15" spans="1:17" ht="12.75">
      <c r="A15" s="18"/>
      <c r="B15" s="3" t="s">
        <v>2</v>
      </c>
      <c r="C15" s="9"/>
      <c r="D15" s="9">
        <v>1</v>
      </c>
      <c r="E15" s="9">
        <v>2</v>
      </c>
      <c r="F15" s="9">
        <v>8</v>
      </c>
      <c r="G15" s="9">
        <v>1</v>
      </c>
      <c r="H15" s="9">
        <f t="shared" si="6"/>
        <v>12</v>
      </c>
      <c r="J15" s="19"/>
      <c r="K15" s="6" t="s">
        <v>2</v>
      </c>
      <c r="L15" s="8">
        <f aca="true" t="shared" si="7" ref="L15:Q18">C15/$H15</f>
        <v>0</v>
      </c>
      <c r="M15" s="8">
        <f t="shared" si="7"/>
        <v>0.08333333333333333</v>
      </c>
      <c r="N15" s="8">
        <f t="shared" si="7"/>
        <v>0.16666666666666666</v>
      </c>
      <c r="O15" s="8">
        <f t="shared" si="7"/>
        <v>0.6666666666666666</v>
      </c>
      <c r="P15" s="8">
        <f t="shared" si="7"/>
        <v>0.08333333333333333</v>
      </c>
      <c r="Q15" s="8">
        <f t="shared" si="7"/>
        <v>1</v>
      </c>
    </row>
    <row r="16" spans="1:17" ht="12.75">
      <c r="A16" s="18"/>
      <c r="B16" s="3" t="s">
        <v>14</v>
      </c>
      <c r="C16" s="9"/>
      <c r="D16" s="9">
        <v>1</v>
      </c>
      <c r="E16" s="9">
        <v>13</v>
      </c>
      <c r="F16" s="9">
        <v>12</v>
      </c>
      <c r="G16" s="9"/>
      <c r="H16" s="9">
        <f t="shared" si="6"/>
        <v>26</v>
      </c>
      <c r="J16" s="19"/>
      <c r="K16" s="6" t="s">
        <v>14</v>
      </c>
      <c r="L16" s="8">
        <f t="shared" si="7"/>
        <v>0</v>
      </c>
      <c r="M16" s="8">
        <f t="shared" si="7"/>
        <v>0.038461538461538464</v>
      </c>
      <c r="N16" s="8">
        <f t="shared" si="7"/>
        <v>0.5</v>
      </c>
      <c r="O16" s="8">
        <f t="shared" si="7"/>
        <v>0.46153846153846156</v>
      </c>
      <c r="P16" s="8">
        <f t="shared" si="7"/>
        <v>0</v>
      </c>
      <c r="Q16" s="8">
        <f t="shared" si="7"/>
        <v>1</v>
      </c>
    </row>
    <row r="17" spans="1:17" ht="12.75">
      <c r="A17" s="18"/>
      <c r="B17" s="3" t="s">
        <v>1</v>
      </c>
      <c r="C17" s="9">
        <v>1</v>
      </c>
      <c r="D17" s="9">
        <v>4</v>
      </c>
      <c r="E17" s="9">
        <v>3</v>
      </c>
      <c r="F17" s="9">
        <v>12</v>
      </c>
      <c r="G17" s="9"/>
      <c r="H17" s="9">
        <f t="shared" si="6"/>
        <v>20</v>
      </c>
      <c r="J17" s="19"/>
      <c r="K17" s="6" t="s">
        <v>1</v>
      </c>
      <c r="L17" s="8">
        <f t="shared" si="7"/>
        <v>0.05</v>
      </c>
      <c r="M17" s="8">
        <f t="shared" si="7"/>
        <v>0.2</v>
      </c>
      <c r="N17" s="8">
        <f t="shared" si="7"/>
        <v>0.15</v>
      </c>
      <c r="O17" s="8">
        <f t="shared" si="7"/>
        <v>0.6</v>
      </c>
      <c r="P17" s="8">
        <f t="shared" si="7"/>
        <v>0</v>
      </c>
      <c r="Q17" s="8">
        <f t="shared" si="7"/>
        <v>1</v>
      </c>
    </row>
    <row r="18" spans="1:17" ht="12.75">
      <c r="A18" s="20" t="s">
        <v>29</v>
      </c>
      <c r="B18" s="20"/>
      <c r="C18" s="9">
        <f>SUM(C3:C17)</f>
        <v>12</v>
      </c>
      <c r="D18" s="9">
        <f>SUM(D3:D17)</f>
        <v>32</v>
      </c>
      <c r="E18" s="9">
        <f>SUM(E3:E17)</f>
        <v>141</v>
      </c>
      <c r="F18" s="9">
        <f>SUM(F3:F17)</f>
        <v>137</v>
      </c>
      <c r="G18" s="9">
        <f>SUM(G3:G17)</f>
        <v>14</v>
      </c>
      <c r="H18" s="9">
        <f t="shared" si="6"/>
        <v>336</v>
      </c>
      <c r="J18" s="16" t="s">
        <v>29</v>
      </c>
      <c r="K18" s="16"/>
      <c r="L18" s="8">
        <f t="shared" si="7"/>
        <v>0.03571428571428571</v>
      </c>
      <c r="M18" s="8">
        <f t="shared" si="7"/>
        <v>0.09523809523809523</v>
      </c>
      <c r="N18" s="8">
        <f t="shared" si="7"/>
        <v>0.41964285714285715</v>
      </c>
      <c r="O18" s="8">
        <f t="shared" si="7"/>
        <v>0.40773809523809523</v>
      </c>
      <c r="P18" s="8">
        <f t="shared" si="7"/>
        <v>0.041666666666666664</v>
      </c>
      <c r="Q18" s="8">
        <f t="shared" si="7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12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43</v>
      </c>
      <c r="D3" s="1">
        <v>43</v>
      </c>
      <c r="E3" s="1">
        <v>1</v>
      </c>
      <c r="F3" s="1">
        <f>SUM(C3:E3)</f>
        <v>87</v>
      </c>
      <c r="H3" s="19" t="s">
        <v>16</v>
      </c>
      <c r="I3" s="6" t="s">
        <v>3</v>
      </c>
      <c r="J3" s="8">
        <f aca="true" t="shared" si="0" ref="J3:J13">C3/$F3</f>
        <v>0.4942528735632184</v>
      </c>
      <c r="K3" s="8">
        <f aca="true" t="shared" si="1" ref="K3:K13">D3/$F3</f>
        <v>0.4942528735632184</v>
      </c>
      <c r="L3" s="8">
        <f aca="true" t="shared" si="2" ref="L3:L13">E3/$F3</f>
        <v>0.011494252873563218</v>
      </c>
      <c r="M3" s="8">
        <f aca="true" t="shared" si="3" ref="M3:M13">F3/$F3</f>
        <v>1</v>
      </c>
    </row>
    <row r="4" spans="1:13" ht="12.75">
      <c r="A4" s="18"/>
      <c r="B4" s="3" t="s">
        <v>6</v>
      </c>
      <c r="C4" s="1">
        <v>7</v>
      </c>
      <c r="D4" s="1">
        <v>2</v>
      </c>
      <c r="E4" s="1"/>
      <c r="F4" s="1">
        <f aca="true" t="shared" si="4" ref="F4:F18">SUM(C4:E4)</f>
        <v>9</v>
      </c>
      <c r="H4" s="19"/>
      <c r="I4" s="6" t="s">
        <v>6</v>
      </c>
      <c r="J4" s="8">
        <f t="shared" si="0"/>
        <v>0.7777777777777778</v>
      </c>
      <c r="K4" s="8">
        <f t="shared" si="1"/>
        <v>0.2222222222222222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25</v>
      </c>
      <c r="D5" s="1">
        <v>4</v>
      </c>
      <c r="E5" s="1">
        <v>1</v>
      </c>
      <c r="F5" s="1">
        <f t="shared" si="4"/>
        <v>30</v>
      </c>
      <c r="H5" s="19"/>
      <c r="I5" s="6" t="s">
        <v>13</v>
      </c>
      <c r="J5" s="8">
        <f t="shared" si="0"/>
        <v>0.8333333333333334</v>
      </c>
      <c r="K5" s="8">
        <f t="shared" si="1"/>
        <v>0.13333333333333333</v>
      </c>
      <c r="L5" s="8">
        <f t="shared" si="2"/>
        <v>0.03333333333333333</v>
      </c>
      <c r="M5" s="8">
        <f t="shared" si="3"/>
        <v>1</v>
      </c>
    </row>
    <row r="6" spans="1:13" ht="12.75">
      <c r="A6" s="18"/>
      <c r="B6" s="3" t="s">
        <v>8</v>
      </c>
      <c r="C6" s="1">
        <v>19</v>
      </c>
      <c r="D6" s="1">
        <v>6</v>
      </c>
      <c r="E6" s="1">
        <v>3</v>
      </c>
      <c r="F6" s="1">
        <f t="shared" si="4"/>
        <v>28</v>
      </c>
      <c r="H6" s="19"/>
      <c r="I6" s="6" t="s">
        <v>8</v>
      </c>
      <c r="J6" s="8">
        <f t="shared" si="0"/>
        <v>0.6785714285714286</v>
      </c>
      <c r="K6" s="8">
        <f t="shared" si="1"/>
        <v>0.21428571428571427</v>
      </c>
      <c r="L6" s="8">
        <f t="shared" si="2"/>
        <v>0.10714285714285714</v>
      </c>
      <c r="M6" s="8">
        <f t="shared" si="3"/>
        <v>1</v>
      </c>
    </row>
    <row r="7" spans="1:13" ht="12.75">
      <c r="A7" s="18"/>
      <c r="B7" s="3" t="s">
        <v>4</v>
      </c>
      <c r="C7" s="1">
        <v>8</v>
      </c>
      <c r="D7" s="1">
        <v>8</v>
      </c>
      <c r="E7" s="1"/>
      <c r="F7" s="1">
        <f t="shared" si="4"/>
        <v>16</v>
      </c>
      <c r="H7" s="19"/>
      <c r="I7" s="6" t="s">
        <v>4</v>
      </c>
      <c r="J7" s="8">
        <f t="shared" si="0"/>
        <v>0.5</v>
      </c>
      <c r="K7" s="8">
        <f t="shared" si="1"/>
        <v>0.5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>
        <v>2</v>
      </c>
      <c r="D8" s="1"/>
      <c r="E8" s="1"/>
      <c r="F8" s="1">
        <f t="shared" si="4"/>
        <v>2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29</v>
      </c>
      <c r="D9" s="1">
        <v>4</v>
      </c>
      <c r="E9" s="1">
        <v>11</v>
      </c>
      <c r="F9" s="1">
        <f t="shared" si="4"/>
        <v>44</v>
      </c>
      <c r="H9" s="19"/>
      <c r="I9" s="6" t="s">
        <v>15</v>
      </c>
      <c r="J9" s="8">
        <f t="shared" si="0"/>
        <v>0.6590909090909091</v>
      </c>
      <c r="K9" s="8">
        <f t="shared" si="1"/>
        <v>0.09090909090909091</v>
      </c>
      <c r="L9" s="8">
        <f t="shared" si="2"/>
        <v>0.25</v>
      </c>
      <c r="M9" s="8">
        <f t="shared" si="3"/>
        <v>1</v>
      </c>
    </row>
    <row r="10" spans="1:13" ht="12.75">
      <c r="A10" s="18"/>
      <c r="B10" s="3" t="s">
        <v>12</v>
      </c>
      <c r="C10" s="1">
        <v>19</v>
      </c>
      <c r="D10" s="1">
        <v>6</v>
      </c>
      <c r="E10" s="1"/>
      <c r="F10" s="1">
        <f t="shared" si="4"/>
        <v>25</v>
      </c>
      <c r="H10" s="19"/>
      <c r="I10" s="6" t="s">
        <v>12</v>
      </c>
      <c r="J10" s="8">
        <f t="shared" si="0"/>
        <v>0.76</v>
      </c>
      <c r="K10" s="8">
        <f t="shared" si="1"/>
        <v>0.24</v>
      </c>
      <c r="L10" s="8">
        <f t="shared" si="2"/>
        <v>0</v>
      </c>
      <c r="M10" s="8">
        <f t="shared" si="3"/>
        <v>1</v>
      </c>
    </row>
    <row r="11" spans="1:13" ht="12.75">
      <c r="A11" s="18"/>
      <c r="B11" s="3" t="s">
        <v>11</v>
      </c>
      <c r="C11" s="1">
        <v>7</v>
      </c>
      <c r="D11" s="1">
        <v>1</v>
      </c>
      <c r="E11" s="1"/>
      <c r="F11" s="1">
        <f t="shared" si="4"/>
        <v>8</v>
      </c>
      <c r="H11" s="19"/>
      <c r="I11" s="6" t="s">
        <v>11</v>
      </c>
      <c r="J11" s="8">
        <f t="shared" si="0"/>
        <v>0.875</v>
      </c>
      <c r="K11" s="8">
        <f t="shared" si="1"/>
        <v>0.125</v>
      </c>
      <c r="L11" s="8">
        <f t="shared" si="2"/>
        <v>0</v>
      </c>
      <c r="M11" s="8">
        <f t="shared" si="3"/>
        <v>1</v>
      </c>
    </row>
    <row r="12" spans="1:13" ht="12.75">
      <c r="A12" s="18"/>
      <c r="B12" s="3" t="s">
        <v>10</v>
      </c>
      <c r="C12" s="1">
        <v>4</v>
      </c>
      <c r="D12" s="1">
        <v>2</v>
      </c>
      <c r="E12" s="1"/>
      <c r="F12" s="1">
        <f t="shared" si="4"/>
        <v>6</v>
      </c>
      <c r="H12" s="19"/>
      <c r="I12" s="6" t="s">
        <v>10</v>
      </c>
      <c r="J12" s="8">
        <f t="shared" si="0"/>
        <v>0.6666666666666666</v>
      </c>
      <c r="K12" s="8">
        <f t="shared" si="1"/>
        <v>0.3333333333333333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16</v>
      </c>
      <c r="D13" s="1">
        <v>6</v>
      </c>
      <c r="E13" s="1">
        <v>1</v>
      </c>
      <c r="F13" s="1">
        <f t="shared" si="4"/>
        <v>23</v>
      </c>
      <c r="H13" s="19"/>
      <c r="I13" s="6" t="s">
        <v>0</v>
      </c>
      <c r="J13" s="8">
        <f t="shared" si="0"/>
        <v>0.6956521739130435</v>
      </c>
      <c r="K13" s="8">
        <f t="shared" si="1"/>
        <v>0.2608695652173913</v>
      </c>
      <c r="L13" s="8">
        <f t="shared" si="2"/>
        <v>0.043478260869565216</v>
      </c>
      <c r="M13" s="8">
        <f t="shared" si="3"/>
        <v>1</v>
      </c>
    </row>
    <row r="14" spans="1:13" ht="12.75">
      <c r="A14" s="18"/>
      <c r="B14" s="3" t="s">
        <v>7</v>
      </c>
      <c r="C14" s="1"/>
      <c r="D14" s="1"/>
      <c r="E14" s="1"/>
      <c r="F14" s="1">
        <f t="shared" si="4"/>
        <v>0</v>
      </c>
      <c r="H14" s="19"/>
      <c r="I14" s="6" t="s">
        <v>7</v>
      </c>
      <c r="J14" s="10" t="s">
        <v>5</v>
      </c>
      <c r="K14" s="10" t="s">
        <v>5</v>
      </c>
      <c r="L14" s="10" t="s">
        <v>5</v>
      </c>
      <c r="M14" s="10" t="s">
        <v>5</v>
      </c>
    </row>
    <row r="15" spans="1:13" ht="12.75">
      <c r="A15" s="18"/>
      <c r="B15" s="3" t="s">
        <v>2</v>
      </c>
      <c r="C15" s="1">
        <v>10</v>
      </c>
      <c r="D15" s="1">
        <v>2</v>
      </c>
      <c r="E15" s="1"/>
      <c r="F15" s="1">
        <f t="shared" si="4"/>
        <v>12</v>
      </c>
      <c r="H15" s="19"/>
      <c r="I15" s="6" t="s">
        <v>2</v>
      </c>
      <c r="J15" s="8">
        <f aca="true" t="shared" si="5" ref="J15:M18">C15/$F15</f>
        <v>0.8333333333333334</v>
      </c>
      <c r="K15" s="8">
        <f t="shared" si="5"/>
        <v>0.16666666666666666</v>
      </c>
      <c r="L15" s="8">
        <f t="shared" si="5"/>
        <v>0</v>
      </c>
      <c r="M15" s="8">
        <f t="shared" si="5"/>
        <v>1</v>
      </c>
    </row>
    <row r="16" spans="1:13" ht="12.75">
      <c r="A16" s="18"/>
      <c r="B16" s="3" t="s">
        <v>14</v>
      </c>
      <c r="C16" s="1">
        <v>21</v>
      </c>
      <c r="D16" s="1">
        <v>5</v>
      </c>
      <c r="E16" s="1"/>
      <c r="F16" s="1">
        <f t="shared" si="4"/>
        <v>26</v>
      </c>
      <c r="H16" s="19"/>
      <c r="I16" s="6" t="s">
        <v>14</v>
      </c>
      <c r="J16" s="8">
        <f t="shared" si="5"/>
        <v>0.8076923076923077</v>
      </c>
      <c r="K16" s="8">
        <f t="shared" si="5"/>
        <v>0.19230769230769232</v>
      </c>
      <c r="L16" s="8">
        <f t="shared" si="5"/>
        <v>0</v>
      </c>
      <c r="M16" s="8">
        <f t="shared" si="5"/>
        <v>1</v>
      </c>
    </row>
    <row r="17" spans="1:13" ht="12.75">
      <c r="A17" s="18"/>
      <c r="B17" s="3" t="s">
        <v>1</v>
      </c>
      <c r="C17" s="1">
        <v>17</v>
      </c>
      <c r="D17" s="1">
        <v>3</v>
      </c>
      <c r="E17" s="1"/>
      <c r="F17" s="1">
        <f t="shared" si="4"/>
        <v>20</v>
      </c>
      <c r="H17" s="19"/>
      <c r="I17" s="6" t="s">
        <v>1</v>
      </c>
      <c r="J17" s="8">
        <f t="shared" si="5"/>
        <v>0.85</v>
      </c>
      <c r="K17" s="8">
        <f t="shared" si="5"/>
        <v>0.15</v>
      </c>
      <c r="L17" s="8">
        <f t="shared" si="5"/>
        <v>0</v>
      </c>
      <c r="M17" s="8">
        <f t="shared" si="5"/>
        <v>1</v>
      </c>
    </row>
    <row r="18" spans="1:13" ht="12.75">
      <c r="A18" s="20" t="s">
        <v>29</v>
      </c>
      <c r="B18" s="20"/>
      <c r="C18" s="1">
        <f>SUM(C3:C17)</f>
        <v>227</v>
      </c>
      <c r="D18" s="1">
        <f>SUM(D3:D17)</f>
        <v>92</v>
      </c>
      <c r="E18" s="1">
        <f>SUM(E3:E17)</f>
        <v>17</v>
      </c>
      <c r="F18" s="1">
        <f t="shared" si="4"/>
        <v>336</v>
      </c>
      <c r="H18" s="16" t="s">
        <v>29</v>
      </c>
      <c r="I18" s="16"/>
      <c r="J18" s="8">
        <f t="shared" si="5"/>
        <v>0.6755952380952381</v>
      </c>
      <c r="K18" s="8">
        <f t="shared" si="5"/>
        <v>0.27380952380952384</v>
      </c>
      <c r="L18" s="8">
        <f t="shared" si="5"/>
        <v>0.050595238095238096</v>
      </c>
      <c r="M18" s="8">
        <f t="shared" si="5"/>
        <v>1</v>
      </c>
    </row>
    <row r="21" ht="12.75" customHeight="1"/>
  </sheetData>
  <mergeCells count="5">
    <mergeCell ref="H18:I18"/>
    <mergeCell ref="A1:M1"/>
    <mergeCell ref="H3:H17"/>
    <mergeCell ref="A3:A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>
        <v>1</v>
      </c>
      <c r="D2" s="2">
        <v>2</v>
      </c>
      <c r="E2" s="2">
        <v>3</v>
      </c>
      <c r="F2" s="14" t="s">
        <v>5</v>
      </c>
      <c r="G2" s="2" t="s">
        <v>29</v>
      </c>
      <c r="I2" s="4"/>
      <c r="J2" s="4"/>
      <c r="K2" s="5">
        <v>1</v>
      </c>
      <c r="L2" s="5">
        <v>2</v>
      </c>
      <c r="M2" s="5">
        <v>3</v>
      </c>
      <c r="N2" s="5" t="s">
        <v>5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5</v>
      </c>
      <c r="D3" s="1">
        <v>45</v>
      </c>
      <c r="E3" s="1">
        <v>108</v>
      </c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0.03164556962025317</v>
      </c>
      <c r="L3" s="8">
        <f aca="true" t="shared" si="1" ref="L3:L18">D3/$G3</f>
        <v>0.2848101265822785</v>
      </c>
      <c r="M3" s="8">
        <f aca="true" t="shared" si="2" ref="M3:M18">E3/$G3</f>
        <v>0.6835443037974683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/>
      <c r="D4" s="1">
        <v>2</v>
      </c>
      <c r="E4" s="1">
        <v>15</v>
      </c>
      <c r="F4" s="1"/>
      <c r="G4" s="1">
        <v>17</v>
      </c>
      <c r="I4" s="19"/>
      <c r="J4" s="6" t="s">
        <v>6</v>
      </c>
      <c r="K4" s="8">
        <f t="shared" si="0"/>
        <v>0</v>
      </c>
      <c r="L4" s="8">
        <f t="shared" si="1"/>
        <v>0.11764705882352941</v>
      </c>
      <c r="M4" s="8">
        <f t="shared" si="2"/>
        <v>0.8823529411764706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1</v>
      </c>
      <c r="D5" s="1">
        <v>13</v>
      </c>
      <c r="E5" s="1">
        <v>27</v>
      </c>
      <c r="F5" s="1"/>
      <c r="G5" s="1">
        <v>41</v>
      </c>
      <c r="I5" s="19"/>
      <c r="J5" s="6" t="s">
        <v>13</v>
      </c>
      <c r="K5" s="8">
        <f t="shared" si="0"/>
        <v>0.024390243902439025</v>
      </c>
      <c r="L5" s="8">
        <f t="shared" si="1"/>
        <v>0.3170731707317073</v>
      </c>
      <c r="M5" s="8">
        <f t="shared" si="2"/>
        <v>0.6585365853658537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1</v>
      </c>
      <c r="D6" s="1">
        <v>14</v>
      </c>
      <c r="E6" s="1">
        <v>21</v>
      </c>
      <c r="F6" s="1">
        <v>2</v>
      </c>
      <c r="G6" s="1">
        <v>38</v>
      </c>
      <c r="I6" s="19"/>
      <c r="J6" s="6" t="s">
        <v>8</v>
      </c>
      <c r="K6" s="8">
        <f t="shared" si="0"/>
        <v>0.02631578947368421</v>
      </c>
      <c r="L6" s="8">
        <f t="shared" si="1"/>
        <v>0.3684210526315789</v>
      </c>
      <c r="M6" s="8">
        <f t="shared" si="2"/>
        <v>0.5526315789473685</v>
      </c>
      <c r="N6" s="8">
        <f t="shared" si="3"/>
        <v>0.05263157894736842</v>
      </c>
      <c r="O6" s="8">
        <f t="shared" si="4"/>
        <v>1</v>
      </c>
    </row>
    <row r="7" spans="1:15" ht="12.75">
      <c r="A7" s="18"/>
      <c r="B7" s="3" t="s">
        <v>4</v>
      </c>
      <c r="C7" s="1"/>
      <c r="D7" s="1">
        <v>13</v>
      </c>
      <c r="E7" s="1">
        <v>3</v>
      </c>
      <c r="F7" s="1"/>
      <c r="G7" s="1">
        <v>16</v>
      </c>
      <c r="I7" s="19"/>
      <c r="J7" s="6" t="s">
        <v>4</v>
      </c>
      <c r="K7" s="8">
        <f t="shared" si="0"/>
        <v>0</v>
      </c>
      <c r="L7" s="8">
        <f t="shared" si="1"/>
        <v>0.8125</v>
      </c>
      <c r="M7" s="8">
        <f t="shared" si="2"/>
        <v>0.1875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/>
      <c r="D8" s="1">
        <v>1</v>
      </c>
      <c r="E8" s="1">
        <v>2</v>
      </c>
      <c r="F8" s="1"/>
      <c r="G8" s="1">
        <v>3</v>
      </c>
      <c r="I8" s="19"/>
      <c r="J8" s="6" t="s">
        <v>9</v>
      </c>
      <c r="K8" s="8">
        <f t="shared" si="0"/>
        <v>0</v>
      </c>
      <c r="L8" s="8">
        <f t="shared" si="1"/>
        <v>0.3333333333333333</v>
      </c>
      <c r="M8" s="8">
        <f t="shared" si="2"/>
        <v>0.6666666666666666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5</v>
      </c>
      <c r="D9" s="1">
        <v>242</v>
      </c>
      <c r="E9" s="1">
        <v>101</v>
      </c>
      <c r="F9" s="1">
        <v>2</v>
      </c>
      <c r="G9" s="1">
        <v>350</v>
      </c>
      <c r="I9" s="19"/>
      <c r="J9" s="6" t="s">
        <v>15</v>
      </c>
      <c r="K9" s="8">
        <f t="shared" si="0"/>
        <v>0.014285714285714285</v>
      </c>
      <c r="L9" s="8">
        <f t="shared" si="1"/>
        <v>0.6914285714285714</v>
      </c>
      <c r="M9" s="8">
        <f t="shared" si="2"/>
        <v>0.2885714285714286</v>
      </c>
      <c r="N9" s="8">
        <f t="shared" si="3"/>
        <v>0.005714285714285714</v>
      </c>
      <c r="O9" s="8">
        <f t="shared" si="4"/>
        <v>1</v>
      </c>
    </row>
    <row r="10" spans="1:15" ht="12.75">
      <c r="A10" s="18"/>
      <c r="B10" s="3" t="s">
        <v>12</v>
      </c>
      <c r="C10" s="1"/>
      <c r="D10" s="1">
        <v>17</v>
      </c>
      <c r="E10" s="1">
        <v>18</v>
      </c>
      <c r="F10" s="1">
        <v>1</v>
      </c>
      <c r="G10" s="1">
        <v>36</v>
      </c>
      <c r="I10" s="19"/>
      <c r="J10" s="6" t="s">
        <v>12</v>
      </c>
      <c r="K10" s="8">
        <f t="shared" si="0"/>
        <v>0</v>
      </c>
      <c r="L10" s="8">
        <f t="shared" si="1"/>
        <v>0.4722222222222222</v>
      </c>
      <c r="M10" s="8">
        <f t="shared" si="2"/>
        <v>0.5</v>
      </c>
      <c r="N10" s="8">
        <f t="shared" si="3"/>
        <v>0.027777777777777776</v>
      </c>
      <c r="O10" s="8">
        <f t="shared" si="4"/>
        <v>1</v>
      </c>
    </row>
    <row r="11" spans="1:15" ht="12.75">
      <c r="A11" s="18"/>
      <c r="B11" s="3" t="s">
        <v>11</v>
      </c>
      <c r="C11" s="1"/>
      <c r="D11" s="1">
        <v>6</v>
      </c>
      <c r="E11" s="1">
        <v>9</v>
      </c>
      <c r="F11" s="1">
        <v>2</v>
      </c>
      <c r="G11" s="1">
        <v>17</v>
      </c>
      <c r="I11" s="19"/>
      <c r="J11" s="6" t="s">
        <v>11</v>
      </c>
      <c r="K11" s="8">
        <f t="shared" si="0"/>
        <v>0</v>
      </c>
      <c r="L11" s="8">
        <f t="shared" si="1"/>
        <v>0.35294117647058826</v>
      </c>
      <c r="M11" s="8">
        <f t="shared" si="2"/>
        <v>0.5294117647058824</v>
      </c>
      <c r="N11" s="8">
        <f t="shared" si="3"/>
        <v>0.11764705882352941</v>
      </c>
      <c r="O11" s="8">
        <f t="shared" si="4"/>
        <v>1</v>
      </c>
    </row>
    <row r="12" spans="1:15" ht="12.75">
      <c r="A12" s="18"/>
      <c r="B12" s="3" t="s">
        <v>10</v>
      </c>
      <c r="C12" s="1">
        <v>2</v>
      </c>
      <c r="D12" s="1">
        <v>3</v>
      </c>
      <c r="E12" s="1">
        <v>4</v>
      </c>
      <c r="F12" s="1"/>
      <c r="G12" s="1">
        <v>9</v>
      </c>
      <c r="I12" s="19"/>
      <c r="J12" s="6" t="s">
        <v>10</v>
      </c>
      <c r="K12" s="8">
        <f t="shared" si="0"/>
        <v>0.2222222222222222</v>
      </c>
      <c r="L12" s="8">
        <f t="shared" si="1"/>
        <v>0.3333333333333333</v>
      </c>
      <c r="M12" s="8">
        <f t="shared" si="2"/>
        <v>0.4444444444444444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1</v>
      </c>
      <c r="D13" s="1">
        <v>8</v>
      </c>
      <c r="E13" s="1">
        <v>21</v>
      </c>
      <c r="F13" s="1">
        <v>1</v>
      </c>
      <c r="G13" s="1">
        <v>31</v>
      </c>
      <c r="I13" s="19"/>
      <c r="J13" s="6" t="s">
        <v>0</v>
      </c>
      <c r="K13" s="8">
        <f t="shared" si="0"/>
        <v>0.03225806451612903</v>
      </c>
      <c r="L13" s="8">
        <f t="shared" si="1"/>
        <v>0.25806451612903225</v>
      </c>
      <c r="M13" s="8">
        <f t="shared" si="2"/>
        <v>0.6774193548387096</v>
      </c>
      <c r="N13" s="8">
        <f t="shared" si="3"/>
        <v>0.03225806451612903</v>
      </c>
      <c r="O13" s="8">
        <f t="shared" si="4"/>
        <v>1</v>
      </c>
    </row>
    <row r="14" spans="1:15" ht="12.75">
      <c r="A14" s="18"/>
      <c r="B14" s="3" t="s">
        <v>7</v>
      </c>
      <c r="C14" s="1"/>
      <c r="D14" s="1">
        <v>1</v>
      </c>
      <c r="E14" s="1"/>
      <c r="F14" s="1"/>
      <c r="G14" s="1">
        <v>1</v>
      </c>
      <c r="I14" s="19"/>
      <c r="J14" s="6" t="s">
        <v>7</v>
      </c>
      <c r="K14" s="8">
        <f t="shared" si="0"/>
        <v>0</v>
      </c>
      <c r="L14" s="8">
        <f t="shared" si="1"/>
        <v>1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/>
      <c r="D15" s="1">
        <v>8</v>
      </c>
      <c r="E15" s="1">
        <v>19</v>
      </c>
      <c r="F15" s="1">
        <v>1</v>
      </c>
      <c r="G15" s="1">
        <v>28</v>
      </c>
      <c r="I15" s="19"/>
      <c r="J15" s="6" t="s">
        <v>2</v>
      </c>
      <c r="K15" s="8">
        <f t="shared" si="0"/>
        <v>0</v>
      </c>
      <c r="L15" s="8">
        <f t="shared" si="1"/>
        <v>0.2857142857142857</v>
      </c>
      <c r="M15" s="8">
        <f t="shared" si="2"/>
        <v>0.6785714285714286</v>
      </c>
      <c r="N15" s="8">
        <f t="shared" si="3"/>
        <v>0.03571428571428571</v>
      </c>
      <c r="O15" s="8">
        <f t="shared" si="4"/>
        <v>1</v>
      </c>
    </row>
    <row r="16" spans="1:15" ht="12.75">
      <c r="A16" s="18"/>
      <c r="B16" s="3" t="s">
        <v>14</v>
      </c>
      <c r="C16" s="1"/>
      <c r="D16" s="1">
        <v>13</v>
      </c>
      <c r="E16" s="1">
        <v>23</v>
      </c>
      <c r="F16" s="1"/>
      <c r="G16" s="1">
        <v>36</v>
      </c>
      <c r="I16" s="19"/>
      <c r="J16" s="6" t="s">
        <v>14</v>
      </c>
      <c r="K16" s="8">
        <f t="shared" si="0"/>
        <v>0</v>
      </c>
      <c r="L16" s="8">
        <f t="shared" si="1"/>
        <v>0.3611111111111111</v>
      </c>
      <c r="M16" s="8">
        <f t="shared" si="2"/>
        <v>0.6388888888888888</v>
      </c>
      <c r="N16" s="8">
        <f t="shared" si="3"/>
        <v>0</v>
      </c>
      <c r="O16" s="8">
        <f t="shared" si="4"/>
        <v>1</v>
      </c>
    </row>
    <row r="17" spans="1:15" ht="12.75">
      <c r="A17" s="18"/>
      <c r="B17" s="3" t="s">
        <v>1</v>
      </c>
      <c r="C17" s="1">
        <v>4</v>
      </c>
      <c r="D17" s="1">
        <v>10</v>
      </c>
      <c r="E17" s="1">
        <v>11</v>
      </c>
      <c r="F17" s="1"/>
      <c r="G17" s="1">
        <v>25</v>
      </c>
      <c r="I17" s="19"/>
      <c r="J17" s="6" t="s">
        <v>1</v>
      </c>
      <c r="K17" s="8">
        <f t="shared" si="0"/>
        <v>0.16</v>
      </c>
      <c r="L17" s="8">
        <f t="shared" si="1"/>
        <v>0.4</v>
      </c>
      <c r="M17" s="8">
        <f t="shared" si="2"/>
        <v>0.44</v>
      </c>
      <c r="N17" s="8">
        <f t="shared" si="3"/>
        <v>0</v>
      </c>
      <c r="O17" s="8">
        <f t="shared" si="4"/>
        <v>1</v>
      </c>
    </row>
    <row r="18" spans="1:15" ht="12.75">
      <c r="A18" s="20" t="s">
        <v>29</v>
      </c>
      <c r="B18" s="20"/>
      <c r="C18" s="1">
        <v>19</v>
      </c>
      <c r="D18" s="1">
        <v>396</v>
      </c>
      <c r="E18" s="1">
        <v>382</v>
      </c>
      <c r="F18" s="1">
        <v>9</v>
      </c>
      <c r="G18" s="1">
        <v>806</v>
      </c>
      <c r="I18" s="16" t="s">
        <v>29</v>
      </c>
      <c r="J18" s="16"/>
      <c r="K18" s="8">
        <f t="shared" si="0"/>
        <v>0.02357320099255583</v>
      </c>
      <c r="L18" s="8">
        <f t="shared" si="1"/>
        <v>0.4913151364764268</v>
      </c>
      <c r="M18" s="8">
        <f t="shared" si="2"/>
        <v>0.4739454094292804</v>
      </c>
      <c r="N18" s="8">
        <f t="shared" si="3"/>
        <v>0.011166253101736972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7.7109375" style="0" bestFit="1" customWidth="1"/>
    <col min="4" max="4" width="11.57421875" style="0" bestFit="1" customWidth="1"/>
    <col min="5" max="6" width="7.7109375" style="0" customWidth="1"/>
    <col min="8" max="8" width="3.28125" style="0" bestFit="1" customWidth="1"/>
    <col min="9" max="9" width="3.57421875" style="0" bestFit="1" customWidth="1"/>
    <col min="10" max="10" width="7.7109375" style="0" bestFit="1" customWidth="1"/>
    <col min="11" max="11" width="11.57421875" style="0" bestFit="1" customWidth="1"/>
    <col min="12" max="13" width="7.7109375" style="0" customWidth="1"/>
  </cols>
  <sheetData>
    <row r="1" spans="1:13" ht="12.7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41</v>
      </c>
      <c r="D2" s="2" t="s">
        <v>42</v>
      </c>
      <c r="E2" s="2" t="s">
        <v>5</v>
      </c>
      <c r="F2" s="2" t="s">
        <v>29</v>
      </c>
      <c r="H2" s="4"/>
      <c r="I2" s="4"/>
      <c r="J2" s="5" t="s">
        <v>41</v>
      </c>
      <c r="K2" s="5" t="s">
        <v>42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157</v>
      </c>
      <c r="D3" s="1">
        <v>1</v>
      </c>
      <c r="E3" s="1"/>
      <c r="F3" s="1">
        <v>158</v>
      </c>
      <c r="H3" s="19" t="s">
        <v>16</v>
      </c>
      <c r="I3" s="6" t="s">
        <v>3</v>
      </c>
      <c r="J3" s="8">
        <f aca="true" t="shared" si="0" ref="J3:J18">C3/$F3</f>
        <v>0.9936708860759493</v>
      </c>
      <c r="K3" s="8">
        <f aca="true" t="shared" si="1" ref="K3:K18">D3/$F3</f>
        <v>0.006329113924050633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1">
        <v>15</v>
      </c>
      <c r="D4" s="1">
        <v>2</v>
      </c>
      <c r="E4" s="1"/>
      <c r="F4" s="1">
        <v>17</v>
      </c>
      <c r="H4" s="19"/>
      <c r="I4" s="6" t="s">
        <v>6</v>
      </c>
      <c r="J4" s="8">
        <f t="shared" si="0"/>
        <v>0.8823529411764706</v>
      </c>
      <c r="K4" s="8">
        <f t="shared" si="1"/>
        <v>0.11764705882352941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39</v>
      </c>
      <c r="D5" s="1">
        <v>2</v>
      </c>
      <c r="E5" s="1"/>
      <c r="F5" s="1">
        <v>41</v>
      </c>
      <c r="H5" s="19"/>
      <c r="I5" s="6" t="s">
        <v>13</v>
      </c>
      <c r="J5" s="8">
        <f t="shared" si="0"/>
        <v>0.9512195121951219</v>
      </c>
      <c r="K5" s="8">
        <f t="shared" si="1"/>
        <v>0.04878048780487805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1">
        <v>31</v>
      </c>
      <c r="D6" s="1">
        <v>7</v>
      </c>
      <c r="E6" s="1"/>
      <c r="F6" s="1">
        <v>38</v>
      </c>
      <c r="H6" s="19"/>
      <c r="I6" s="6" t="s">
        <v>8</v>
      </c>
      <c r="J6" s="8">
        <f t="shared" si="0"/>
        <v>0.8157894736842105</v>
      </c>
      <c r="K6" s="8">
        <f t="shared" si="1"/>
        <v>0.18421052631578946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1">
        <v>13</v>
      </c>
      <c r="D7" s="1">
        <v>3</v>
      </c>
      <c r="E7" s="1"/>
      <c r="F7" s="1">
        <v>16</v>
      </c>
      <c r="H7" s="19"/>
      <c r="I7" s="6" t="s">
        <v>4</v>
      </c>
      <c r="J7" s="8">
        <f t="shared" si="0"/>
        <v>0.8125</v>
      </c>
      <c r="K7" s="8">
        <f t="shared" si="1"/>
        <v>0.1875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>
        <v>3</v>
      </c>
      <c r="D8" s="1"/>
      <c r="E8" s="1"/>
      <c r="F8" s="1">
        <v>3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305</v>
      </c>
      <c r="D9" s="1">
        <v>43</v>
      </c>
      <c r="E9" s="1">
        <v>2</v>
      </c>
      <c r="F9" s="1">
        <v>350</v>
      </c>
      <c r="H9" s="19"/>
      <c r="I9" s="6" t="s">
        <v>15</v>
      </c>
      <c r="J9" s="8">
        <f t="shared" si="0"/>
        <v>0.8714285714285714</v>
      </c>
      <c r="K9" s="8">
        <f t="shared" si="1"/>
        <v>0.12285714285714286</v>
      </c>
      <c r="L9" s="8">
        <f t="shared" si="2"/>
        <v>0.005714285714285714</v>
      </c>
      <c r="M9" s="8">
        <f t="shared" si="3"/>
        <v>1</v>
      </c>
    </row>
    <row r="10" spans="1:13" ht="12.75">
      <c r="A10" s="18"/>
      <c r="B10" s="3" t="s">
        <v>12</v>
      </c>
      <c r="C10" s="1">
        <v>31</v>
      </c>
      <c r="D10" s="1">
        <v>4</v>
      </c>
      <c r="E10" s="1">
        <v>1</v>
      </c>
      <c r="F10" s="1">
        <v>36</v>
      </c>
      <c r="H10" s="19"/>
      <c r="I10" s="6" t="s">
        <v>12</v>
      </c>
      <c r="J10" s="8">
        <f t="shared" si="0"/>
        <v>0.8611111111111112</v>
      </c>
      <c r="K10" s="8">
        <f t="shared" si="1"/>
        <v>0.1111111111111111</v>
      </c>
      <c r="L10" s="8">
        <f t="shared" si="2"/>
        <v>0.027777777777777776</v>
      </c>
      <c r="M10" s="8">
        <f t="shared" si="3"/>
        <v>1</v>
      </c>
    </row>
    <row r="11" spans="1:13" ht="12.75">
      <c r="A11" s="18"/>
      <c r="B11" s="3" t="s">
        <v>11</v>
      </c>
      <c r="C11" s="1">
        <v>13</v>
      </c>
      <c r="D11" s="1">
        <v>2</v>
      </c>
      <c r="E11" s="1">
        <v>2</v>
      </c>
      <c r="F11" s="1">
        <v>17</v>
      </c>
      <c r="H11" s="19"/>
      <c r="I11" s="6" t="s">
        <v>11</v>
      </c>
      <c r="J11" s="8">
        <f t="shared" si="0"/>
        <v>0.7647058823529411</v>
      </c>
      <c r="K11" s="8">
        <f t="shared" si="1"/>
        <v>0.11764705882352941</v>
      </c>
      <c r="L11" s="8">
        <f t="shared" si="2"/>
        <v>0.11764705882352941</v>
      </c>
      <c r="M11" s="8">
        <f t="shared" si="3"/>
        <v>1</v>
      </c>
    </row>
    <row r="12" spans="1:13" ht="12.75">
      <c r="A12" s="18"/>
      <c r="B12" s="3" t="s">
        <v>10</v>
      </c>
      <c r="C12" s="1">
        <v>7</v>
      </c>
      <c r="D12" s="1">
        <v>2</v>
      </c>
      <c r="E12" s="1"/>
      <c r="F12" s="1">
        <v>9</v>
      </c>
      <c r="H12" s="19"/>
      <c r="I12" s="6" t="s">
        <v>10</v>
      </c>
      <c r="J12" s="8">
        <f t="shared" si="0"/>
        <v>0.7777777777777778</v>
      </c>
      <c r="K12" s="8">
        <f t="shared" si="1"/>
        <v>0.2222222222222222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23</v>
      </c>
      <c r="D13" s="1">
        <v>8</v>
      </c>
      <c r="E13" s="1"/>
      <c r="F13" s="1">
        <v>31</v>
      </c>
      <c r="H13" s="19"/>
      <c r="I13" s="6" t="s">
        <v>0</v>
      </c>
      <c r="J13" s="8">
        <f t="shared" si="0"/>
        <v>0.7419354838709677</v>
      </c>
      <c r="K13" s="8">
        <f t="shared" si="1"/>
        <v>0.25806451612903225</v>
      </c>
      <c r="L13" s="8">
        <f t="shared" si="2"/>
        <v>0</v>
      </c>
      <c r="M13" s="8">
        <f t="shared" si="3"/>
        <v>1</v>
      </c>
    </row>
    <row r="14" spans="1:13" ht="12.75">
      <c r="A14" s="18"/>
      <c r="B14" s="3" t="s">
        <v>7</v>
      </c>
      <c r="C14" s="1">
        <v>1</v>
      </c>
      <c r="D14" s="1"/>
      <c r="E14" s="1"/>
      <c r="F14" s="1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1">
        <v>24</v>
      </c>
      <c r="D15" s="1">
        <v>4</v>
      </c>
      <c r="E15" s="1"/>
      <c r="F15" s="1">
        <v>28</v>
      </c>
      <c r="H15" s="19"/>
      <c r="I15" s="6" t="s">
        <v>2</v>
      </c>
      <c r="J15" s="8">
        <f t="shared" si="0"/>
        <v>0.8571428571428571</v>
      </c>
      <c r="K15" s="8">
        <f t="shared" si="1"/>
        <v>0.14285714285714285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1">
        <v>32</v>
      </c>
      <c r="D16" s="1">
        <v>4</v>
      </c>
      <c r="E16" s="1"/>
      <c r="F16" s="1">
        <v>36</v>
      </c>
      <c r="H16" s="19"/>
      <c r="I16" s="6" t="s">
        <v>14</v>
      </c>
      <c r="J16" s="8">
        <f t="shared" si="0"/>
        <v>0.8888888888888888</v>
      </c>
      <c r="K16" s="8">
        <f t="shared" si="1"/>
        <v>0.1111111111111111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1">
        <v>22</v>
      </c>
      <c r="D17" s="1">
        <v>2</v>
      </c>
      <c r="E17" s="1">
        <v>1</v>
      </c>
      <c r="F17" s="1">
        <v>25</v>
      </c>
      <c r="H17" s="19"/>
      <c r="I17" s="6" t="s">
        <v>1</v>
      </c>
      <c r="J17" s="8">
        <f t="shared" si="0"/>
        <v>0.88</v>
      </c>
      <c r="K17" s="8">
        <f t="shared" si="1"/>
        <v>0.08</v>
      </c>
      <c r="L17" s="8">
        <f t="shared" si="2"/>
        <v>0.04</v>
      </c>
      <c r="M17" s="8">
        <f t="shared" si="3"/>
        <v>1</v>
      </c>
    </row>
    <row r="18" spans="1:13" ht="12.75">
      <c r="A18" s="20" t="s">
        <v>29</v>
      </c>
      <c r="B18" s="20"/>
      <c r="C18" s="1">
        <v>716</v>
      </c>
      <c r="D18" s="1">
        <v>84</v>
      </c>
      <c r="E18" s="1">
        <v>6</v>
      </c>
      <c r="F18" s="1">
        <v>806</v>
      </c>
      <c r="H18" s="16" t="s">
        <v>29</v>
      </c>
      <c r="I18" s="16"/>
      <c r="J18" s="8">
        <f t="shared" si="0"/>
        <v>0.8883374689826302</v>
      </c>
      <c r="K18" s="8">
        <f t="shared" si="1"/>
        <v>0.10421836228287841</v>
      </c>
      <c r="L18" s="8">
        <f t="shared" si="2"/>
        <v>0.007444168734491315</v>
      </c>
      <c r="M18" s="8">
        <f t="shared" si="3"/>
        <v>1</v>
      </c>
    </row>
    <row r="21" ht="12.75" customHeight="1"/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25.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78</v>
      </c>
      <c r="D3" s="1">
        <v>80</v>
      </c>
      <c r="E3" s="1"/>
      <c r="F3" s="1">
        <v>158</v>
      </c>
      <c r="H3" s="19" t="s">
        <v>16</v>
      </c>
      <c r="I3" s="6" t="s">
        <v>3</v>
      </c>
      <c r="J3" s="8">
        <f aca="true" t="shared" si="0" ref="J3:J18">C3/$F3</f>
        <v>0.4936708860759494</v>
      </c>
      <c r="K3" s="8">
        <f aca="true" t="shared" si="1" ref="K3:K18">D3/$F3</f>
        <v>0.5063291139240507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1">
        <v>4</v>
      </c>
      <c r="D4" s="1">
        <v>13</v>
      </c>
      <c r="E4" s="1"/>
      <c r="F4" s="1">
        <v>17</v>
      </c>
      <c r="H4" s="19"/>
      <c r="I4" s="6" t="s">
        <v>6</v>
      </c>
      <c r="J4" s="8">
        <f t="shared" si="0"/>
        <v>0.23529411764705882</v>
      </c>
      <c r="K4" s="8">
        <f t="shared" si="1"/>
        <v>0.7647058823529411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19</v>
      </c>
      <c r="D5" s="1">
        <v>22</v>
      </c>
      <c r="E5" s="1"/>
      <c r="F5" s="1">
        <v>41</v>
      </c>
      <c r="H5" s="19"/>
      <c r="I5" s="6" t="s">
        <v>13</v>
      </c>
      <c r="J5" s="8">
        <f t="shared" si="0"/>
        <v>0.4634146341463415</v>
      </c>
      <c r="K5" s="8">
        <f t="shared" si="1"/>
        <v>0.5365853658536586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1">
        <v>15</v>
      </c>
      <c r="D6" s="1">
        <v>23</v>
      </c>
      <c r="E6" s="1"/>
      <c r="F6" s="1">
        <v>38</v>
      </c>
      <c r="H6" s="19"/>
      <c r="I6" s="6" t="s">
        <v>8</v>
      </c>
      <c r="J6" s="8">
        <f t="shared" si="0"/>
        <v>0.39473684210526316</v>
      </c>
      <c r="K6" s="8">
        <f t="shared" si="1"/>
        <v>0.6052631578947368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1">
        <v>6</v>
      </c>
      <c r="D7" s="1">
        <v>10</v>
      </c>
      <c r="E7" s="1"/>
      <c r="F7" s="1">
        <v>16</v>
      </c>
      <c r="H7" s="19"/>
      <c r="I7" s="6" t="s">
        <v>4</v>
      </c>
      <c r="J7" s="8">
        <f t="shared" si="0"/>
        <v>0.375</v>
      </c>
      <c r="K7" s="8">
        <f t="shared" si="1"/>
        <v>0.625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/>
      <c r="D8" s="1">
        <v>3</v>
      </c>
      <c r="E8" s="1"/>
      <c r="F8" s="1">
        <v>3</v>
      </c>
      <c r="H8" s="19"/>
      <c r="I8" s="6" t="s">
        <v>9</v>
      </c>
      <c r="J8" s="8">
        <f t="shared" si="0"/>
        <v>0</v>
      </c>
      <c r="K8" s="8">
        <f t="shared" si="1"/>
        <v>1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176</v>
      </c>
      <c r="D9" s="1">
        <v>173</v>
      </c>
      <c r="E9" s="1">
        <v>1</v>
      </c>
      <c r="F9" s="1">
        <v>350</v>
      </c>
      <c r="H9" s="19"/>
      <c r="I9" s="6" t="s">
        <v>15</v>
      </c>
      <c r="J9" s="8">
        <f t="shared" si="0"/>
        <v>0.5028571428571429</v>
      </c>
      <c r="K9" s="8">
        <f t="shared" si="1"/>
        <v>0.4942857142857143</v>
      </c>
      <c r="L9" s="8">
        <f t="shared" si="2"/>
        <v>0.002857142857142857</v>
      </c>
      <c r="M9" s="8">
        <f t="shared" si="3"/>
        <v>1</v>
      </c>
    </row>
    <row r="10" spans="1:13" ht="12.75">
      <c r="A10" s="18"/>
      <c r="B10" s="3" t="s">
        <v>12</v>
      </c>
      <c r="C10" s="1">
        <v>14</v>
      </c>
      <c r="D10" s="1">
        <v>19</v>
      </c>
      <c r="E10" s="1">
        <v>3</v>
      </c>
      <c r="F10" s="1">
        <v>36</v>
      </c>
      <c r="H10" s="19"/>
      <c r="I10" s="6" t="s">
        <v>12</v>
      </c>
      <c r="J10" s="8">
        <f t="shared" si="0"/>
        <v>0.3888888888888889</v>
      </c>
      <c r="K10" s="8">
        <f t="shared" si="1"/>
        <v>0.5277777777777778</v>
      </c>
      <c r="L10" s="8">
        <f t="shared" si="2"/>
        <v>0.08333333333333333</v>
      </c>
      <c r="M10" s="8">
        <f t="shared" si="3"/>
        <v>1</v>
      </c>
    </row>
    <row r="11" spans="1:13" ht="12.75">
      <c r="A11" s="18"/>
      <c r="B11" s="3" t="s">
        <v>11</v>
      </c>
      <c r="C11" s="1">
        <v>9</v>
      </c>
      <c r="D11" s="1">
        <v>7</v>
      </c>
      <c r="E11" s="1">
        <v>1</v>
      </c>
      <c r="F11" s="1">
        <v>17</v>
      </c>
      <c r="H11" s="19"/>
      <c r="I11" s="6" t="s">
        <v>11</v>
      </c>
      <c r="J11" s="8">
        <f t="shared" si="0"/>
        <v>0.5294117647058824</v>
      </c>
      <c r="K11" s="8">
        <f t="shared" si="1"/>
        <v>0.4117647058823529</v>
      </c>
      <c r="L11" s="8">
        <f t="shared" si="2"/>
        <v>0.058823529411764705</v>
      </c>
      <c r="M11" s="8">
        <f t="shared" si="3"/>
        <v>1</v>
      </c>
    </row>
    <row r="12" spans="1:13" ht="12.75">
      <c r="A12" s="18"/>
      <c r="B12" s="3" t="s">
        <v>10</v>
      </c>
      <c r="C12" s="1">
        <v>4</v>
      </c>
      <c r="D12" s="1">
        <v>5</v>
      </c>
      <c r="E12" s="1"/>
      <c r="F12" s="1">
        <v>9</v>
      </c>
      <c r="H12" s="19"/>
      <c r="I12" s="6" t="s">
        <v>10</v>
      </c>
      <c r="J12" s="8">
        <f t="shared" si="0"/>
        <v>0.4444444444444444</v>
      </c>
      <c r="K12" s="8">
        <f t="shared" si="1"/>
        <v>0.5555555555555556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16</v>
      </c>
      <c r="D13" s="1">
        <v>14</v>
      </c>
      <c r="E13" s="1">
        <v>1</v>
      </c>
      <c r="F13" s="1">
        <v>31</v>
      </c>
      <c r="H13" s="19"/>
      <c r="I13" s="6" t="s">
        <v>0</v>
      </c>
      <c r="J13" s="8">
        <f t="shared" si="0"/>
        <v>0.5161290322580645</v>
      </c>
      <c r="K13" s="8">
        <f t="shared" si="1"/>
        <v>0.45161290322580644</v>
      </c>
      <c r="L13" s="8">
        <f t="shared" si="2"/>
        <v>0.03225806451612903</v>
      </c>
      <c r="M13" s="8">
        <f t="shared" si="3"/>
        <v>1</v>
      </c>
    </row>
    <row r="14" spans="1:13" ht="12.75">
      <c r="A14" s="18"/>
      <c r="B14" s="3" t="s">
        <v>7</v>
      </c>
      <c r="C14" s="1"/>
      <c r="D14" s="1">
        <v>1</v>
      </c>
      <c r="E14" s="1"/>
      <c r="F14" s="1">
        <v>1</v>
      </c>
      <c r="H14" s="19"/>
      <c r="I14" s="6" t="s">
        <v>7</v>
      </c>
      <c r="J14" s="8">
        <f t="shared" si="0"/>
        <v>0</v>
      </c>
      <c r="K14" s="8">
        <f t="shared" si="1"/>
        <v>1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1">
        <v>14</v>
      </c>
      <c r="D15" s="1">
        <v>14</v>
      </c>
      <c r="E15" s="1"/>
      <c r="F15" s="1">
        <v>28</v>
      </c>
      <c r="H15" s="19"/>
      <c r="I15" s="6" t="s">
        <v>2</v>
      </c>
      <c r="J15" s="8">
        <f t="shared" si="0"/>
        <v>0.5</v>
      </c>
      <c r="K15" s="8">
        <f t="shared" si="1"/>
        <v>0.5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1">
        <v>16</v>
      </c>
      <c r="D16" s="1">
        <v>20</v>
      </c>
      <c r="E16" s="1"/>
      <c r="F16" s="1">
        <v>36</v>
      </c>
      <c r="H16" s="19"/>
      <c r="I16" s="6" t="s">
        <v>14</v>
      </c>
      <c r="J16" s="8">
        <f t="shared" si="0"/>
        <v>0.4444444444444444</v>
      </c>
      <c r="K16" s="8">
        <f t="shared" si="1"/>
        <v>0.5555555555555556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1">
        <v>4</v>
      </c>
      <c r="D17" s="1">
        <v>21</v>
      </c>
      <c r="E17" s="1"/>
      <c r="F17" s="1">
        <v>25</v>
      </c>
      <c r="H17" s="19"/>
      <c r="I17" s="6" t="s">
        <v>1</v>
      </c>
      <c r="J17" s="8">
        <f t="shared" si="0"/>
        <v>0.16</v>
      </c>
      <c r="K17" s="8">
        <f t="shared" si="1"/>
        <v>0.84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1">
        <v>375</v>
      </c>
      <c r="D18" s="1">
        <v>425</v>
      </c>
      <c r="E18" s="1">
        <v>6</v>
      </c>
      <c r="F18" s="1">
        <v>806</v>
      </c>
      <c r="H18" s="16" t="s">
        <v>29</v>
      </c>
      <c r="I18" s="16"/>
      <c r="J18" s="8">
        <f t="shared" si="0"/>
        <v>0.4652605459057072</v>
      </c>
      <c r="K18" s="8">
        <f t="shared" si="1"/>
        <v>0.5272952853598015</v>
      </c>
      <c r="L18" s="8">
        <f t="shared" si="2"/>
        <v>0.007444168734491315</v>
      </c>
      <c r="M18" s="8">
        <f t="shared" si="3"/>
        <v>1</v>
      </c>
    </row>
    <row r="21" ht="12.75" customHeight="1"/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9.421875" style="0" bestFit="1" customWidth="1"/>
    <col min="4" max="8" width="7.7109375" style="0" customWidth="1"/>
    <col min="10" max="10" width="3.28125" style="0" bestFit="1" customWidth="1"/>
    <col min="11" max="11" width="3.57421875" style="0" bestFit="1" customWidth="1"/>
    <col min="12" max="12" width="9.421875" style="0" bestFit="1" customWidth="1"/>
    <col min="13" max="17" width="7.7109375" style="0" customWidth="1"/>
  </cols>
  <sheetData>
    <row r="1" spans="1:17" ht="12.75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43</v>
      </c>
      <c r="D2" s="2" t="s">
        <v>39</v>
      </c>
      <c r="E2" s="2" t="s">
        <v>40</v>
      </c>
      <c r="F2" s="2" t="s">
        <v>44</v>
      </c>
      <c r="G2" s="2" t="s">
        <v>5</v>
      </c>
      <c r="H2" s="2" t="s">
        <v>29</v>
      </c>
      <c r="J2" s="4"/>
      <c r="K2" s="4"/>
      <c r="L2" s="5" t="s">
        <v>43</v>
      </c>
      <c r="M2" s="5" t="s">
        <v>39</v>
      </c>
      <c r="N2" s="5" t="s">
        <v>40</v>
      </c>
      <c r="O2" s="5" t="s">
        <v>44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48</v>
      </c>
      <c r="D3" s="9">
        <v>96</v>
      </c>
      <c r="E3" s="9">
        <v>7</v>
      </c>
      <c r="F3" s="9">
        <v>4</v>
      </c>
      <c r="G3" s="9">
        <v>3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0.3037974683544304</v>
      </c>
      <c r="M3" s="8">
        <f aca="true" t="shared" si="1" ref="M3:M18">D3/$H3</f>
        <v>0.6075949367088608</v>
      </c>
      <c r="N3" s="8">
        <f aca="true" t="shared" si="2" ref="N3:N18">E3/$H3</f>
        <v>0.04430379746835443</v>
      </c>
      <c r="O3" s="8">
        <f aca="true" t="shared" si="3" ref="O3:O18">F3/$H3</f>
        <v>0.02531645569620253</v>
      </c>
      <c r="P3" s="8">
        <f aca="true" t="shared" si="4" ref="P3:P18">G3/$H3</f>
        <v>0.0189873417721519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>
        <v>2</v>
      </c>
      <c r="D4" s="9">
        <v>5</v>
      </c>
      <c r="E4" s="9">
        <v>4</v>
      </c>
      <c r="F4" s="9">
        <v>3</v>
      </c>
      <c r="G4" s="9">
        <v>3</v>
      </c>
      <c r="H4" s="9">
        <v>17</v>
      </c>
      <c r="J4" s="19"/>
      <c r="K4" s="6" t="s">
        <v>6</v>
      </c>
      <c r="L4" s="8">
        <f t="shared" si="0"/>
        <v>0.11764705882352941</v>
      </c>
      <c r="M4" s="8">
        <f t="shared" si="1"/>
        <v>0.29411764705882354</v>
      </c>
      <c r="N4" s="8">
        <f t="shared" si="2"/>
        <v>0.23529411764705882</v>
      </c>
      <c r="O4" s="8">
        <f t="shared" si="3"/>
        <v>0.17647058823529413</v>
      </c>
      <c r="P4" s="8">
        <f t="shared" si="4"/>
        <v>0.17647058823529413</v>
      </c>
      <c r="Q4" s="8">
        <f t="shared" si="5"/>
        <v>1</v>
      </c>
    </row>
    <row r="5" spans="1:17" ht="12.75">
      <c r="A5" s="18"/>
      <c r="B5" s="3" t="s">
        <v>13</v>
      </c>
      <c r="C5" s="9">
        <v>4</v>
      </c>
      <c r="D5" s="9">
        <v>21</v>
      </c>
      <c r="E5" s="9">
        <v>15</v>
      </c>
      <c r="F5" s="9">
        <v>1</v>
      </c>
      <c r="G5" s="9"/>
      <c r="H5" s="9">
        <v>41</v>
      </c>
      <c r="J5" s="19"/>
      <c r="K5" s="6" t="s">
        <v>13</v>
      </c>
      <c r="L5" s="8">
        <f t="shared" si="0"/>
        <v>0.0975609756097561</v>
      </c>
      <c r="M5" s="8">
        <f t="shared" si="1"/>
        <v>0.5121951219512195</v>
      </c>
      <c r="N5" s="8">
        <f t="shared" si="2"/>
        <v>0.36585365853658536</v>
      </c>
      <c r="O5" s="8">
        <f t="shared" si="3"/>
        <v>0.024390243902439025</v>
      </c>
      <c r="P5" s="8">
        <f t="shared" si="4"/>
        <v>0</v>
      </c>
      <c r="Q5" s="8">
        <f t="shared" si="5"/>
        <v>1</v>
      </c>
    </row>
    <row r="6" spans="1:17" ht="12.75">
      <c r="A6" s="18"/>
      <c r="B6" s="3" t="s">
        <v>8</v>
      </c>
      <c r="C6" s="9">
        <v>1</v>
      </c>
      <c r="D6" s="9">
        <v>26</v>
      </c>
      <c r="E6" s="9">
        <v>9</v>
      </c>
      <c r="F6" s="9">
        <v>1</v>
      </c>
      <c r="G6" s="9">
        <v>1</v>
      </c>
      <c r="H6" s="9">
        <v>38</v>
      </c>
      <c r="J6" s="19"/>
      <c r="K6" s="6" t="s">
        <v>8</v>
      </c>
      <c r="L6" s="8">
        <f t="shared" si="0"/>
        <v>0.02631578947368421</v>
      </c>
      <c r="M6" s="8">
        <f t="shared" si="1"/>
        <v>0.6842105263157895</v>
      </c>
      <c r="N6" s="8">
        <f t="shared" si="2"/>
        <v>0.23684210526315788</v>
      </c>
      <c r="O6" s="8">
        <f t="shared" si="3"/>
        <v>0.02631578947368421</v>
      </c>
      <c r="P6" s="8">
        <f t="shared" si="4"/>
        <v>0.02631578947368421</v>
      </c>
      <c r="Q6" s="8">
        <f t="shared" si="5"/>
        <v>1</v>
      </c>
    </row>
    <row r="7" spans="1:17" ht="12.75">
      <c r="A7" s="18"/>
      <c r="B7" s="3" t="s">
        <v>4</v>
      </c>
      <c r="C7" s="9">
        <v>2</v>
      </c>
      <c r="D7" s="9">
        <v>8</v>
      </c>
      <c r="E7" s="9">
        <v>5</v>
      </c>
      <c r="F7" s="9"/>
      <c r="G7" s="9">
        <v>1</v>
      </c>
      <c r="H7" s="9">
        <v>16</v>
      </c>
      <c r="J7" s="19"/>
      <c r="K7" s="6" t="s">
        <v>4</v>
      </c>
      <c r="L7" s="8">
        <f t="shared" si="0"/>
        <v>0.125</v>
      </c>
      <c r="M7" s="8">
        <f t="shared" si="1"/>
        <v>0.5</v>
      </c>
      <c r="N7" s="8">
        <f t="shared" si="2"/>
        <v>0.3125</v>
      </c>
      <c r="O7" s="8">
        <f t="shared" si="3"/>
        <v>0</v>
      </c>
      <c r="P7" s="8">
        <f t="shared" si="4"/>
        <v>0.0625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>
        <v>3</v>
      </c>
      <c r="F8" s="9"/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1</v>
      </c>
      <c r="O8" s="8">
        <f t="shared" si="3"/>
        <v>0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>
        <v>3</v>
      </c>
      <c r="D9" s="9">
        <v>135</v>
      </c>
      <c r="E9" s="9">
        <v>212</v>
      </c>
      <c r="F9" s="9"/>
      <c r="G9" s="9"/>
      <c r="H9" s="9">
        <v>350</v>
      </c>
      <c r="J9" s="19"/>
      <c r="K9" s="6" t="s">
        <v>15</v>
      </c>
      <c r="L9" s="8">
        <f t="shared" si="0"/>
        <v>0.008571428571428572</v>
      </c>
      <c r="M9" s="8">
        <f t="shared" si="1"/>
        <v>0.38571428571428573</v>
      </c>
      <c r="N9" s="8">
        <f t="shared" si="2"/>
        <v>0.6057142857142858</v>
      </c>
      <c r="O9" s="8">
        <f t="shared" si="3"/>
        <v>0</v>
      </c>
      <c r="P9" s="8">
        <f t="shared" si="4"/>
        <v>0</v>
      </c>
      <c r="Q9" s="8">
        <f t="shared" si="5"/>
        <v>1</v>
      </c>
    </row>
    <row r="10" spans="1:17" ht="12.75">
      <c r="A10" s="18"/>
      <c r="B10" s="3" t="s">
        <v>12</v>
      </c>
      <c r="C10" s="9">
        <v>2</v>
      </c>
      <c r="D10" s="9">
        <v>22</v>
      </c>
      <c r="E10" s="9">
        <v>11</v>
      </c>
      <c r="F10" s="9"/>
      <c r="G10" s="9">
        <v>1</v>
      </c>
      <c r="H10" s="9">
        <v>36</v>
      </c>
      <c r="J10" s="19"/>
      <c r="K10" s="6" t="s">
        <v>12</v>
      </c>
      <c r="L10" s="8">
        <f t="shared" si="0"/>
        <v>0.05555555555555555</v>
      </c>
      <c r="M10" s="8">
        <f t="shared" si="1"/>
        <v>0.6111111111111112</v>
      </c>
      <c r="N10" s="8">
        <f t="shared" si="2"/>
        <v>0.3055555555555556</v>
      </c>
      <c r="O10" s="8">
        <f t="shared" si="3"/>
        <v>0</v>
      </c>
      <c r="P10" s="8">
        <f t="shared" si="4"/>
        <v>0.027777777777777776</v>
      </c>
      <c r="Q10" s="8">
        <f t="shared" si="5"/>
        <v>1</v>
      </c>
    </row>
    <row r="11" spans="1:17" ht="12.75">
      <c r="A11" s="18"/>
      <c r="B11" s="3" t="s">
        <v>11</v>
      </c>
      <c r="C11" s="9">
        <v>3</v>
      </c>
      <c r="D11" s="9">
        <v>4</v>
      </c>
      <c r="E11" s="9">
        <v>9</v>
      </c>
      <c r="F11" s="9">
        <v>1</v>
      </c>
      <c r="G11" s="9"/>
      <c r="H11" s="9">
        <v>17</v>
      </c>
      <c r="J11" s="19"/>
      <c r="K11" s="6" t="s">
        <v>11</v>
      </c>
      <c r="L11" s="8">
        <f t="shared" si="0"/>
        <v>0.17647058823529413</v>
      </c>
      <c r="M11" s="8">
        <f t="shared" si="1"/>
        <v>0.23529411764705882</v>
      </c>
      <c r="N11" s="8">
        <f t="shared" si="2"/>
        <v>0.5294117647058824</v>
      </c>
      <c r="O11" s="8">
        <f t="shared" si="3"/>
        <v>0.058823529411764705</v>
      </c>
      <c r="P11" s="8">
        <f t="shared" si="4"/>
        <v>0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>
        <v>8</v>
      </c>
      <c r="E12" s="9">
        <v>1</v>
      </c>
      <c r="F12" s="9"/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0.8888888888888888</v>
      </c>
      <c r="N12" s="8">
        <f t="shared" si="2"/>
        <v>0.1111111111111111</v>
      </c>
      <c r="O12" s="8">
        <f t="shared" si="3"/>
        <v>0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5</v>
      </c>
      <c r="D13" s="9">
        <v>14</v>
      </c>
      <c r="E13" s="9">
        <v>11</v>
      </c>
      <c r="F13" s="9"/>
      <c r="G13" s="9">
        <v>1</v>
      </c>
      <c r="H13" s="9">
        <v>31</v>
      </c>
      <c r="J13" s="19"/>
      <c r="K13" s="6" t="s">
        <v>0</v>
      </c>
      <c r="L13" s="8">
        <f t="shared" si="0"/>
        <v>0.16129032258064516</v>
      </c>
      <c r="M13" s="8">
        <f t="shared" si="1"/>
        <v>0.45161290322580644</v>
      </c>
      <c r="N13" s="8">
        <f t="shared" si="2"/>
        <v>0.3548387096774194</v>
      </c>
      <c r="O13" s="8">
        <f t="shared" si="3"/>
        <v>0</v>
      </c>
      <c r="P13" s="8">
        <f t="shared" si="4"/>
        <v>0.03225806451612903</v>
      </c>
      <c r="Q13" s="8">
        <f t="shared" si="5"/>
        <v>1</v>
      </c>
    </row>
    <row r="14" spans="1:17" ht="12.75">
      <c r="A14" s="18"/>
      <c r="B14" s="3" t="s">
        <v>7</v>
      </c>
      <c r="C14" s="9">
        <v>1</v>
      </c>
      <c r="D14" s="9"/>
      <c r="E14" s="9"/>
      <c r="F14" s="9"/>
      <c r="G14" s="9"/>
      <c r="H14" s="9">
        <v>1</v>
      </c>
      <c r="J14" s="19"/>
      <c r="K14" s="6" t="s">
        <v>7</v>
      </c>
      <c r="L14" s="8">
        <f t="shared" si="0"/>
        <v>1</v>
      </c>
      <c r="M14" s="8">
        <f t="shared" si="1"/>
        <v>0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3</v>
      </c>
      <c r="D15" s="9">
        <v>20</v>
      </c>
      <c r="E15" s="9">
        <v>5</v>
      </c>
      <c r="F15" s="9"/>
      <c r="G15" s="9"/>
      <c r="H15" s="9">
        <v>28</v>
      </c>
      <c r="J15" s="19"/>
      <c r="K15" s="6" t="s">
        <v>2</v>
      </c>
      <c r="L15" s="8">
        <f t="shared" si="0"/>
        <v>0.10714285714285714</v>
      </c>
      <c r="M15" s="8">
        <f t="shared" si="1"/>
        <v>0.7142857142857143</v>
      </c>
      <c r="N15" s="8">
        <f t="shared" si="2"/>
        <v>0.17857142857142858</v>
      </c>
      <c r="O15" s="8">
        <f t="shared" si="3"/>
        <v>0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5</v>
      </c>
      <c r="D16" s="9">
        <v>26</v>
      </c>
      <c r="E16" s="9">
        <v>5</v>
      </c>
      <c r="F16" s="9"/>
      <c r="G16" s="9"/>
      <c r="H16" s="9">
        <v>36</v>
      </c>
      <c r="J16" s="19"/>
      <c r="K16" s="6" t="s">
        <v>14</v>
      </c>
      <c r="L16" s="8">
        <f t="shared" si="0"/>
        <v>0.1388888888888889</v>
      </c>
      <c r="M16" s="8">
        <f t="shared" si="1"/>
        <v>0.7222222222222222</v>
      </c>
      <c r="N16" s="8">
        <f t="shared" si="2"/>
        <v>0.1388888888888889</v>
      </c>
      <c r="O16" s="8">
        <f t="shared" si="3"/>
        <v>0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>
        <v>7</v>
      </c>
      <c r="E17" s="9">
        <v>16</v>
      </c>
      <c r="F17" s="9">
        <v>1</v>
      </c>
      <c r="G17" s="9">
        <v>1</v>
      </c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0.28</v>
      </c>
      <c r="N17" s="8">
        <f t="shared" si="2"/>
        <v>0.64</v>
      </c>
      <c r="O17" s="8">
        <f t="shared" si="3"/>
        <v>0.04</v>
      </c>
      <c r="P17" s="8">
        <f t="shared" si="4"/>
        <v>0.04</v>
      </c>
      <c r="Q17" s="8">
        <f t="shared" si="5"/>
        <v>1</v>
      </c>
    </row>
    <row r="18" spans="1:17" ht="12.75">
      <c r="A18" s="20" t="s">
        <v>29</v>
      </c>
      <c r="B18" s="20"/>
      <c r="C18" s="9">
        <v>79</v>
      </c>
      <c r="D18" s="9">
        <v>392</v>
      </c>
      <c r="E18" s="9">
        <v>313</v>
      </c>
      <c r="F18" s="9">
        <v>11</v>
      </c>
      <c r="G18" s="9">
        <v>11</v>
      </c>
      <c r="H18" s="9">
        <v>806</v>
      </c>
      <c r="J18" s="16" t="s">
        <v>29</v>
      </c>
      <c r="K18" s="16"/>
      <c r="L18" s="8">
        <f t="shared" si="0"/>
        <v>0.09801488833746898</v>
      </c>
      <c r="M18" s="8">
        <f t="shared" si="1"/>
        <v>0.48635235732009924</v>
      </c>
      <c r="N18" s="8">
        <f t="shared" si="2"/>
        <v>0.3883374689826303</v>
      </c>
      <c r="O18" s="8">
        <f t="shared" si="3"/>
        <v>0.013647642679900745</v>
      </c>
      <c r="P18" s="8">
        <f t="shared" si="4"/>
        <v>0.013647642679900745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9.421875" style="0" bestFit="1" customWidth="1"/>
    <col min="4" max="8" width="7.7109375" style="0" customWidth="1"/>
    <col min="10" max="10" width="3.28125" style="0" bestFit="1" customWidth="1"/>
    <col min="11" max="11" width="3.57421875" style="0" bestFit="1" customWidth="1"/>
    <col min="12" max="12" width="9.421875" style="0" bestFit="1" customWidth="1"/>
    <col min="13" max="17" width="7.7109375" style="0" customWidth="1"/>
  </cols>
  <sheetData>
    <row r="1" spans="1:17" ht="12.7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43</v>
      </c>
      <c r="D2" s="2" t="s">
        <v>39</v>
      </c>
      <c r="E2" s="2" t="s">
        <v>40</v>
      </c>
      <c r="F2" s="2" t="s">
        <v>44</v>
      </c>
      <c r="G2" s="2" t="s">
        <v>5</v>
      </c>
      <c r="H2" s="2" t="s">
        <v>29</v>
      </c>
      <c r="J2" s="4"/>
      <c r="K2" s="4"/>
      <c r="L2" s="5" t="s">
        <v>43</v>
      </c>
      <c r="M2" s="5" t="s">
        <v>39</v>
      </c>
      <c r="N2" s="5" t="s">
        <v>40</v>
      </c>
      <c r="O2" s="5" t="s">
        <v>44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54</v>
      </c>
      <c r="D3" s="9">
        <v>91</v>
      </c>
      <c r="E3" s="9">
        <v>9</v>
      </c>
      <c r="F3" s="9">
        <v>3</v>
      </c>
      <c r="G3" s="9">
        <v>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0.34177215189873417</v>
      </c>
      <c r="M3" s="8">
        <f aca="true" t="shared" si="1" ref="M3:M18">D3/$H3</f>
        <v>0.5759493670886076</v>
      </c>
      <c r="N3" s="8">
        <f aca="true" t="shared" si="2" ref="N3:N18">E3/$H3</f>
        <v>0.056962025316455694</v>
      </c>
      <c r="O3" s="8">
        <f aca="true" t="shared" si="3" ref="O3:O18">F3/$H3</f>
        <v>0.0189873417721519</v>
      </c>
      <c r="P3" s="8">
        <f aca="true" t="shared" si="4" ref="P3:P18">G3/$H3</f>
        <v>0.006329113924050633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>
        <v>7</v>
      </c>
      <c r="D4" s="9">
        <v>2</v>
      </c>
      <c r="E4" s="9">
        <v>3</v>
      </c>
      <c r="F4" s="9">
        <v>4</v>
      </c>
      <c r="G4" s="9">
        <v>1</v>
      </c>
      <c r="H4" s="9">
        <v>17</v>
      </c>
      <c r="J4" s="19"/>
      <c r="K4" s="6" t="s">
        <v>6</v>
      </c>
      <c r="L4" s="8">
        <f t="shared" si="0"/>
        <v>0.4117647058823529</v>
      </c>
      <c r="M4" s="8">
        <f t="shared" si="1"/>
        <v>0.11764705882352941</v>
      </c>
      <c r="N4" s="8">
        <f t="shared" si="2"/>
        <v>0.17647058823529413</v>
      </c>
      <c r="O4" s="8">
        <f t="shared" si="3"/>
        <v>0.23529411764705882</v>
      </c>
      <c r="P4" s="8">
        <f t="shared" si="4"/>
        <v>0.058823529411764705</v>
      </c>
      <c r="Q4" s="8">
        <f t="shared" si="5"/>
        <v>1</v>
      </c>
    </row>
    <row r="5" spans="1:17" ht="12.75">
      <c r="A5" s="18"/>
      <c r="B5" s="3" t="s">
        <v>13</v>
      </c>
      <c r="C5" s="9">
        <v>9</v>
      </c>
      <c r="D5" s="9">
        <v>18</v>
      </c>
      <c r="E5" s="9">
        <v>11</v>
      </c>
      <c r="F5" s="9">
        <v>1</v>
      </c>
      <c r="G5" s="9">
        <v>2</v>
      </c>
      <c r="H5" s="9">
        <v>41</v>
      </c>
      <c r="J5" s="19"/>
      <c r="K5" s="6" t="s">
        <v>13</v>
      </c>
      <c r="L5" s="8">
        <f t="shared" si="0"/>
        <v>0.21951219512195122</v>
      </c>
      <c r="M5" s="8">
        <f t="shared" si="1"/>
        <v>0.43902439024390244</v>
      </c>
      <c r="N5" s="8">
        <f t="shared" si="2"/>
        <v>0.2682926829268293</v>
      </c>
      <c r="O5" s="8">
        <f t="shared" si="3"/>
        <v>0.024390243902439025</v>
      </c>
      <c r="P5" s="8">
        <f t="shared" si="4"/>
        <v>0.04878048780487805</v>
      </c>
      <c r="Q5" s="8">
        <f t="shared" si="5"/>
        <v>1</v>
      </c>
    </row>
    <row r="6" spans="1:17" ht="12.75">
      <c r="A6" s="18"/>
      <c r="B6" s="3" t="s">
        <v>8</v>
      </c>
      <c r="C6" s="9">
        <v>9</v>
      </c>
      <c r="D6" s="9">
        <v>19</v>
      </c>
      <c r="E6" s="9">
        <v>9</v>
      </c>
      <c r="F6" s="9"/>
      <c r="G6" s="9">
        <v>1</v>
      </c>
      <c r="H6" s="9">
        <v>38</v>
      </c>
      <c r="J6" s="19"/>
      <c r="K6" s="6" t="s">
        <v>8</v>
      </c>
      <c r="L6" s="8">
        <f t="shared" si="0"/>
        <v>0.23684210526315788</v>
      </c>
      <c r="M6" s="8">
        <f t="shared" si="1"/>
        <v>0.5</v>
      </c>
      <c r="N6" s="8">
        <f t="shared" si="2"/>
        <v>0.23684210526315788</v>
      </c>
      <c r="O6" s="8">
        <f t="shared" si="3"/>
        <v>0</v>
      </c>
      <c r="P6" s="8">
        <f t="shared" si="4"/>
        <v>0.02631578947368421</v>
      </c>
      <c r="Q6" s="8">
        <f t="shared" si="5"/>
        <v>1</v>
      </c>
    </row>
    <row r="7" spans="1:17" ht="12.75">
      <c r="A7" s="18"/>
      <c r="B7" s="3" t="s">
        <v>4</v>
      </c>
      <c r="C7" s="9">
        <v>6</v>
      </c>
      <c r="D7" s="9">
        <v>9</v>
      </c>
      <c r="E7" s="9"/>
      <c r="F7" s="9"/>
      <c r="G7" s="9">
        <v>1</v>
      </c>
      <c r="H7" s="9">
        <v>16</v>
      </c>
      <c r="J7" s="19"/>
      <c r="K7" s="6" t="s">
        <v>4</v>
      </c>
      <c r="L7" s="8">
        <f t="shared" si="0"/>
        <v>0.375</v>
      </c>
      <c r="M7" s="8">
        <f t="shared" si="1"/>
        <v>0.5625</v>
      </c>
      <c r="N7" s="8">
        <f t="shared" si="2"/>
        <v>0</v>
      </c>
      <c r="O7" s="8">
        <f t="shared" si="3"/>
        <v>0</v>
      </c>
      <c r="P7" s="8">
        <f t="shared" si="4"/>
        <v>0.0625</v>
      </c>
      <c r="Q7" s="8">
        <f t="shared" si="5"/>
        <v>1</v>
      </c>
    </row>
    <row r="8" spans="1:17" ht="12.75">
      <c r="A8" s="18"/>
      <c r="B8" s="3" t="s">
        <v>9</v>
      </c>
      <c r="C8" s="9"/>
      <c r="D8" s="9">
        <v>1</v>
      </c>
      <c r="E8" s="9">
        <v>2</v>
      </c>
      <c r="F8" s="9"/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0.3333333333333333</v>
      </c>
      <c r="N8" s="8">
        <f t="shared" si="2"/>
        <v>0.6666666666666666</v>
      </c>
      <c r="O8" s="8">
        <f t="shared" si="3"/>
        <v>0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>
        <v>5</v>
      </c>
      <c r="D9" s="9">
        <v>135</v>
      </c>
      <c r="E9" s="9">
        <v>209</v>
      </c>
      <c r="F9" s="9">
        <v>1</v>
      </c>
      <c r="G9" s="9"/>
      <c r="H9" s="9">
        <v>350</v>
      </c>
      <c r="J9" s="19"/>
      <c r="K9" s="6" t="s">
        <v>15</v>
      </c>
      <c r="L9" s="8">
        <f t="shared" si="0"/>
        <v>0.014285714285714285</v>
      </c>
      <c r="M9" s="8">
        <f t="shared" si="1"/>
        <v>0.38571428571428573</v>
      </c>
      <c r="N9" s="8">
        <f t="shared" si="2"/>
        <v>0.5971428571428572</v>
      </c>
      <c r="O9" s="8">
        <f t="shared" si="3"/>
        <v>0.002857142857142857</v>
      </c>
      <c r="P9" s="8">
        <f t="shared" si="4"/>
        <v>0</v>
      </c>
      <c r="Q9" s="8">
        <f t="shared" si="5"/>
        <v>1</v>
      </c>
    </row>
    <row r="10" spans="1:17" ht="12.75">
      <c r="A10" s="18"/>
      <c r="B10" s="3" t="s">
        <v>12</v>
      </c>
      <c r="C10" s="9">
        <v>8</v>
      </c>
      <c r="D10" s="9">
        <v>19</v>
      </c>
      <c r="E10" s="9">
        <v>6</v>
      </c>
      <c r="F10" s="9">
        <v>2</v>
      </c>
      <c r="G10" s="9">
        <v>1</v>
      </c>
      <c r="H10" s="9">
        <v>36</v>
      </c>
      <c r="J10" s="19"/>
      <c r="K10" s="6" t="s">
        <v>12</v>
      </c>
      <c r="L10" s="8">
        <f t="shared" si="0"/>
        <v>0.2222222222222222</v>
      </c>
      <c r="M10" s="8">
        <f t="shared" si="1"/>
        <v>0.5277777777777778</v>
      </c>
      <c r="N10" s="8">
        <f t="shared" si="2"/>
        <v>0.16666666666666666</v>
      </c>
      <c r="O10" s="8">
        <f t="shared" si="3"/>
        <v>0.05555555555555555</v>
      </c>
      <c r="P10" s="8">
        <f t="shared" si="4"/>
        <v>0.027777777777777776</v>
      </c>
      <c r="Q10" s="8">
        <f t="shared" si="5"/>
        <v>1</v>
      </c>
    </row>
    <row r="11" spans="1:17" ht="12.75">
      <c r="A11" s="18"/>
      <c r="B11" s="3" t="s">
        <v>11</v>
      </c>
      <c r="C11" s="9">
        <v>8</v>
      </c>
      <c r="D11" s="9">
        <v>5</v>
      </c>
      <c r="E11" s="9">
        <v>4</v>
      </c>
      <c r="F11" s="9"/>
      <c r="G11" s="9"/>
      <c r="H11" s="9">
        <v>17</v>
      </c>
      <c r="J11" s="19"/>
      <c r="K11" s="6" t="s">
        <v>11</v>
      </c>
      <c r="L11" s="8">
        <f t="shared" si="0"/>
        <v>0.47058823529411764</v>
      </c>
      <c r="M11" s="8">
        <f t="shared" si="1"/>
        <v>0.29411764705882354</v>
      </c>
      <c r="N11" s="8">
        <f t="shared" si="2"/>
        <v>0.23529411764705882</v>
      </c>
      <c r="O11" s="8">
        <f t="shared" si="3"/>
        <v>0</v>
      </c>
      <c r="P11" s="8">
        <f t="shared" si="4"/>
        <v>0</v>
      </c>
      <c r="Q11" s="8">
        <f t="shared" si="5"/>
        <v>1</v>
      </c>
    </row>
    <row r="12" spans="1:17" ht="12.75">
      <c r="A12" s="18"/>
      <c r="B12" s="3" t="s">
        <v>10</v>
      </c>
      <c r="C12" s="9">
        <v>1</v>
      </c>
      <c r="D12" s="9">
        <v>5</v>
      </c>
      <c r="E12" s="9">
        <v>3</v>
      </c>
      <c r="F12" s="9"/>
      <c r="G12" s="9"/>
      <c r="H12" s="9">
        <v>9</v>
      </c>
      <c r="J12" s="19"/>
      <c r="K12" s="6" t="s">
        <v>10</v>
      </c>
      <c r="L12" s="8">
        <f t="shared" si="0"/>
        <v>0.1111111111111111</v>
      </c>
      <c r="M12" s="8">
        <f t="shared" si="1"/>
        <v>0.5555555555555556</v>
      </c>
      <c r="N12" s="8">
        <f t="shared" si="2"/>
        <v>0.3333333333333333</v>
      </c>
      <c r="O12" s="8">
        <f t="shared" si="3"/>
        <v>0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9</v>
      </c>
      <c r="D13" s="9">
        <v>16</v>
      </c>
      <c r="E13" s="9">
        <v>6</v>
      </c>
      <c r="F13" s="9"/>
      <c r="G13" s="9"/>
      <c r="H13" s="9">
        <v>31</v>
      </c>
      <c r="J13" s="19"/>
      <c r="K13" s="6" t="s">
        <v>0</v>
      </c>
      <c r="L13" s="8">
        <f t="shared" si="0"/>
        <v>0.2903225806451613</v>
      </c>
      <c r="M13" s="8">
        <f t="shared" si="1"/>
        <v>0.5161290322580645</v>
      </c>
      <c r="N13" s="8">
        <f t="shared" si="2"/>
        <v>0.1935483870967742</v>
      </c>
      <c r="O13" s="8">
        <f t="shared" si="3"/>
        <v>0</v>
      </c>
      <c r="P13" s="8">
        <f t="shared" si="4"/>
        <v>0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/>
      <c r="E14" s="9"/>
      <c r="F14" s="9">
        <v>1</v>
      </c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0</v>
      </c>
      <c r="N14" s="8">
        <f t="shared" si="2"/>
        <v>0</v>
      </c>
      <c r="O14" s="8">
        <f t="shared" si="3"/>
        <v>1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9</v>
      </c>
      <c r="D15" s="9">
        <v>12</v>
      </c>
      <c r="E15" s="9">
        <v>7</v>
      </c>
      <c r="F15" s="9"/>
      <c r="G15" s="9"/>
      <c r="H15" s="9">
        <v>28</v>
      </c>
      <c r="J15" s="19"/>
      <c r="K15" s="6" t="s">
        <v>2</v>
      </c>
      <c r="L15" s="8">
        <f t="shared" si="0"/>
        <v>0.32142857142857145</v>
      </c>
      <c r="M15" s="8">
        <f t="shared" si="1"/>
        <v>0.42857142857142855</v>
      </c>
      <c r="N15" s="8">
        <f t="shared" si="2"/>
        <v>0.25</v>
      </c>
      <c r="O15" s="8">
        <f t="shared" si="3"/>
        <v>0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8</v>
      </c>
      <c r="D16" s="9">
        <v>23</v>
      </c>
      <c r="E16" s="9">
        <v>4</v>
      </c>
      <c r="F16" s="9">
        <v>1</v>
      </c>
      <c r="G16" s="9"/>
      <c r="H16" s="9">
        <v>36</v>
      </c>
      <c r="J16" s="19"/>
      <c r="K16" s="6" t="s">
        <v>14</v>
      </c>
      <c r="L16" s="8">
        <f t="shared" si="0"/>
        <v>0.2222222222222222</v>
      </c>
      <c r="M16" s="8">
        <f t="shared" si="1"/>
        <v>0.6388888888888888</v>
      </c>
      <c r="N16" s="8">
        <f t="shared" si="2"/>
        <v>0.1111111111111111</v>
      </c>
      <c r="O16" s="8">
        <f t="shared" si="3"/>
        <v>0.027777777777777776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>
        <v>5</v>
      </c>
      <c r="D17" s="9">
        <v>12</v>
      </c>
      <c r="E17" s="9">
        <v>7</v>
      </c>
      <c r="F17" s="9"/>
      <c r="G17" s="9">
        <v>1</v>
      </c>
      <c r="H17" s="9">
        <v>25</v>
      </c>
      <c r="J17" s="19"/>
      <c r="K17" s="6" t="s">
        <v>1</v>
      </c>
      <c r="L17" s="8">
        <f t="shared" si="0"/>
        <v>0.2</v>
      </c>
      <c r="M17" s="8">
        <f t="shared" si="1"/>
        <v>0.48</v>
      </c>
      <c r="N17" s="8">
        <f t="shared" si="2"/>
        <v>0.28</v>
      </c>
      <c r="O17" s="8">
        <f t="shared" si="3"/>
        <v>0</v>
      </c>
      <c r="P17" s="8">
        <f t="shared" si="4"/>
        <v>0.04</v>
      </c>
      <c r="Q17" s="8">
        <f t="shared" si="5"/>
        <v>1</v>
      </c>
    </row>
    <row r="18" spans="1:17" ht="12.75">
      <c r="A18" s="20" t="s">
        <v>29</v>
      </c>
      <c r="B18" s="20"/>
      <c r="C18" s="9">
        <v>138</v>
      </c>
      <c r="D18" s="9">
        <v>367</v>
      </c>
      <c r="E18" s="9">
        <v>280</v>
      </c>
      <c r="F18" s="9">
        <v>13</v>
      </c>
      <c r="G18" s="9">
        <v>8</v>
      </c>
      <c r="H18" s="9">
        <v>806</v>
      </c>
      <c r="J18" s="16" t="s">
        <v>29</v>
      </c>
      <c r="K18" s="16"/>
      <c r="L18" s="8">
        <f t="shared" si="0"/>
        <v>0.17121588089330025</v>
      </c>
      <c r="M18" s="8">
        <f t="shared" si="1"/>
        <v>0.45533498759305213</v>
      </c>
      <c r="N18" s="8">
        <f t="shared" si="2"/>
        <v>0.34739454094292804</v>
      </c>
      <c r="O18" s="8">
        <f t="shared" si="3"/>
        <v>0.016129032258064516</v>
      </c>
      <c r="P18" s="8">
        <f t="shared" si="4"/>
        <v>0.009925558312655087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1.8515625" style="0" bestFit="1" customWidth="1"/>
    <col min="4" max="4" width="10.00390625" style="0" bestFit="1" customWidth="1"/>
    <col min="5" max="5" width="20.8515625" style="0" bestFit="1" customWidth="1"/>
    <col min="6" max="6" width="11.7109375" style="0" bestFit="1" customWidth="1"/>
    <col min="7" max="7" width="12.8515625" style="0" bestFit="1" customWidth="1"/>
    <col min="8" max="8" width="12.57421875" style="0" bestFit="1" customWidth="1"/>
    <col min="9" max="10" width="7.7109375" style="0" customWidth="1"/>
  </cols>
  <sheetData>
    <row r="1" spans="1:10" ht="12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5.5">
      <c r="A2" s="1"/>
      <c r="B2" s="1"/>
      <c r="C2" s="2" t="s">
        <v>45</v>
      </c>
      <c r="D2" s="2" t="s">
        <v>46</v>
      </c>
      <c r="E2" s="12" t="s">
        <v>88</v>
      </c>
      <c r="F2" s="2" t="s">
        <v>47</v>
      </c>
      <c r="G2" s="2" t="s">
        <v>48</v>
      </c>
      <c r="H2" s="12" t="s">
        <v>89</v>
      </c>
      <c r="I2" s="2" t="s">
        <v>5</v>
      </c>
      <c r="J2" s="2" t="s">
        <v>29</v>
      </c>
    </row>
    <row r="3" spans="1:10" ht="12.75">
      <c r="A3" s="18" t="s">
        <v>16</v>
      </c>
      <c r="B3" s="3" t="s">
        <v>3</v>
      </c>
      <c r="C3" s="9">
        <v>35</v>
      </c>
      <c r="D3" s="9">
        <v>26</v>
      </c>
      <c r="E3" s="9">
        <v>29</v>
      </c>
      <c r="F3" s="9">
        <v>31</v>
      </c>
      <c r="G3" s="9">
        <v>26</v>
      </c>
      <c r="H3" s="9">
        <v>10</v>
      </c>
      <c r="I3" s="9">
        <v>1</v>
      </c>
      <c r="J3" s="9">
        <v>158</v>
      </c>
    </row>
    <row r="4" spans="1:10" ht="12.75">
      <c r="A4" s="18"/>
      <c r="B4" s="3" t="s">
        <v>6</v>
      </c>
      <c r="C4" s="9">
        <v>5</v>
      </c>
      <c r="D4" s="9">
        <v>3</v>
      </c>
      <c r="E4" s="9">
        <v>4</v>
      </c>
      <c r="F4" s="9">
        <v>2</v>
      </c>
      <c r="G4" s="9">
        <v>1</v>
      </c>
      <c r="H4" s="9">
        <v>2</v>
      </c>
      <c r="I4" s="9"/>
      <c r="J4" s="9">
        <v>17</v>
      </c>
    </row>
    <row r="5" spans="1:10" ht="12.75">
      <c r="A5" s="18"/>
      <c r="B5" s="3" t="s">
        <v>13</v>
      </c>
      <c r="C5" s="9">
        <v>9</v>
      </c>
      <c r="D5" s="9">
        <v>3</v>
      </c>
      <c r="E5" s="9">
        <v>7</v>
      </c>
      <c r="F5" s="9">
        <v>11</v>
      </c>
      <c r="G5" s="9">
        <v>5</v>
      </c>
      <c r="H5" s="9">
        <v>4</v>
      </c>
      <c r="I5" s="9">
        <v>2</v>
      </c>
      <c r="J5" s="9">
        <v>41</v>
      </c>
    </row>
    <row r="6" spans="1:10" ht="12.75">
      <c r="A6" s="18"/>
      <c r="B6" s="3" t="s">
        <v>8</v>
      </c>
      <c r="C6" s="9">
        <v>12</v>
      </c>
      <c r="D6" s="9">
        <v>3</v>
      </c>
      <c r="E6" s="9">
        <v>7</v>
      </c>
      <c r="F6" s="9">
        <v>5</v>
      </c>
      <c r="G6" s="9">
        <v>7</v>
      </c>
      <c r="H6" s="9">
        <v>4</v>
      </c>
      <c r="I6" s="9"/>
      <c r="J6" s="9">
        <v>38</v>
      </c>
    </row>
    <row r="7" spans="1:10" ht="12.75">
      <c r="A7" s="18"/>
      <c r="B7" s="3" t="s">
        <v>4</v>
      </c>
      <c r="C7" s="9">
        <v>6</v>
      </c>
      <c r="D7" s="9"/>
      <c r="E7" s="9">
        <v>1</v>
      </c>
      <c r="F7" s="9">
        <v>2</v>
      </c>
      <c r="G7" s="9">
        <v>3</v>
      </c>
      <c r="H7" s="9">
        <v>4</v>
      </c>
      <c r="I7" s="9"/>
      <c r="J7" s="9">
        <v>16</v>
      </c>
    </row>
    <row r="8" spans="1:10" ht="12.75">
      <c r="A8" s="18"/>
      <c r="B8" s="3" t="s">
        <v>9</v>
      </c>
      <c r="C8" s="9">
        <v>1</v>
      </c>
      <c r="D8" s="9"/>
      <c r="E8" s="9"/>
      <c r="F8" s="9"/>
      <c r="G8" s="9">
        <v>2</v>
      </c>
      <c r="H8" s="9"/>
      <c r="I8" s="9"/>
      <c r="J8" s="9">
        <v>3</v>
      </c>
    </row>
    <row r="9" spans="1:10" ht="12.75">
      <c r="A9" s="18"/>
      <c r="B9" s="3" t="s">
        <v>15</v>
      </c>
      <c r="C9" s="9">
        <v>60</v>
      </c>
      <c r="D9" s="9">
        <v>47</v>
      </c>
      <c r="E9" s="9">
        <v>42</v>
      </c>
      <c r="F9" s="9">
        <v>63</v>
      </c>
      <c r="G9" s="9">
        <v>74</v>
      </c>
      <c r="H9" s="9">
        <v>62</v>
      </c>
      <c r="I9" s="9">
        <v>2</v>
      </c>
      <c r="J9" s="9">
        <v>350</v>
      </c>
    </row>
    <row r="10" spans="1:10" ht="12.75">
      <c r="A10" s="18"/>
      <c r="B10" s="3" t="s">
        <v>12</v>
      </c>
      <c r="C10" s="9">
        <v>13</v>
      </c>
      <c r="D10" s="9">
        <v>6</v>
      </c>
      <c r="E10" s="9">
        <v>4</v>
      </c>
      <c r="F10" s="9">
        <v>5</v>
      </c>
      <c r="G10" s="9">
        <v>5</v>
      </c>
      <c r="H10" s="9">
        <v>2</v>
      </c>
      <c r="I10" s="9">
        <v>1</v>
      </c>
      <c r="J10" s="9">
        <v>36</v>
      </c>
    </row>
    <row r="11" spans="1:10" ht="12.75">
      <c r="A11" s="18"/>
      <c r="B11" s="3" t="s">
        <v>11</v>
      </c>
      <c r="C11" s="9">
        <v>3</v>
      </c>
      <c r="D11" s="9">
        <v>5</v>
      </c>
      <c r="E11" s="9">
        <v>2</v>
      </c>
      <c r="F11" s="9">
        <v>3</v>
      </c>
      <c r="G11" s="9">
        <v>2</v>
      </c>
      <c r="H11" s="9">
        <v>2</v>
      </c>
      <c r="I11" s="9"/>
      <c r="J11" s="9">
        <v>17</v>
      </c>
    </row>
    <row r="12" spans="1:10" ht="12.75">
      <c r="A12" s="18"/>
      <c r="B12" s="3" t="s">
        <v>10</v>
      </c>
      <c r="C12" s="9">
        <v>7</v>
      </c>
      <c r="D12" s="9"/>
      <c r="E12" s="9">
        <v>1</v>
      </c>
      <c r="F12" s="9"/>
      <c r="G12" s="9"/>
      <c r="H12" s="9">
        <v>1</v>
      </c>
      <c r="I12" s="9"/>
      <c r="J12" s="9">
        <v>9</v>
      </c>
    </row>
    <row r="13" spans="1:10" ht="12.75">
      <c r="A13" s="18"/>
      <c r="B13" s="3" t="s">
        <v>0</v>
      </c>
      <c r="C13" s="9">
        <v>11</v>
      </c>
      <c r="D13" s="9">
        <v>4</v>
      </c>
      <c r="E13" s="9">
        <v>4</v>
      </c>
      <c r="F13" s="9">
        <v>1</v>
      </c>
      <c r="G13" s="9">
        <v>7</v>
      </c>
      <c r="H13" s="9">
        <v>2</v>
      </c>
      <c r="I13" s="9">
        <v>2</v>
      </c>
      <c r="J13" s="9">
        <v>31</v>
      </c>
    </row>
    <row r="14" spans="1:10" ht="12.75">
      <c r="A14" s="18"/>
      <c r="B14" s="3" t="s">
        <v>7</v>
      </c>
      <c r="C14" s="9"/>
      <c r="D14" s="9"/>
      <c r="E14" s="9"/>
      <c r="F14" s="9"/>
      <c r="G14" s="9"/>
      <c r="H14" s="9">
        <v>1</v>
      </c>
      <c r="I14" s="9"/>
      <c r="J14" s="9">
        <v>1</v>
      </c>
    </row>
    <row r="15" spans="1:10" ht="12.75">
      <c r="A15" s="18"/>
      <c r="B15" s="3" t="s">
        <v>2</v>
      </c>
      <c r="C15" s="9">
        <v>10</v>
      </c>
      <c r="D15" s="9">
        <v>3</v>
      </c>
      <c r="E15" s="9">
        <v>1</v>
      </c>
      <c r="F15" s="9">
        <v>5</v>
      </c>
      <c r="G15" s="9">
        <v>4</v>
      </c>
      <c r="H15" s="9">
        <v>5</v>
      </c>
      <c r="I15" s="9"/>
      <c r="J15" s="9">
        <v>28</v>
      </c>
    </row>
    <row r="16" spans="1:10" ht="12.75">
      <c r="A16" s="18"/>
      <c r="B16" s="3" t="s">
        <v>14</v>
      </c>
      <c r="C16" s="9">
        <v>7</v>
      </c>
      <c r="D16" s="9">
        <v>5</v>
      </c>
      <c r="E16" s="9">
        <v>1</v>
      </c>
      <c r="F16" s="9">
        <v>10</v>
      </c>
      <c r="G16" s="9">
        <v>6</v>
      </c>
      <c r="H16" s="9">
        <v>7</v>
      </c>
      <c r="I16" s="9"/>
      <c r="J16" s="9">
        <v>36</v>
      </c>
    </row>
    <row r="17" spans="1:10" ht="12.75">
      <c r="A17" s="18"/>
      <c r="B17" s="3" t="s">
        <v>1</v>
      </c>
      <c r="C17" s="9">
        <v>9</v>
      </c>
      <c r="D17" s="9"/>
      <c r="E17" s="9">
        <v>12</v>
      </c>
      <c r="F17" s="9"/>
      <c r="G17" s="9">
        <v>3</v>
      </c>
      <c r="H17" s="9">
        <v>1</v>
      </c>
      <c r="I17" s="9"/>
      <c r="J17" s="9">
        <v>25</v>
      </c>
    </row>
    <row r="18" spans="1:10" ht="12.75">
      <c r="A18" s="20" t="s">
        <v>29</v>
      </c>
      <c r="B18" s="20"/>
      <c r="C18" s="9">
        <v>188</v>
      </c>
      <c r="D18" s="9">
        <v>105</v>
      </c>
      <c r="E18" s="9">
        <v>115</v>
      </c>
      <c r="F18" s="9">
        <v>138</v>
      </c>
      <c r="G18" s="9">
        <v>145</v>
      </c>
      <c r="H18" s="9">
        <v>107</v>
      </c>
      <c r="I18" s="9">
        <v>8</v>
      </c>
      <c r="J18" s="9">
        <v>806</v>
      </c>
    </row>
    <row r="19" spans="1:10" ht="12.75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25.5">
      <c r="A20" s="4"/>
      <c r="B20" s="4"/>
      <c r="C20" s="5" t="s">
        <v>45</v>
      </c>
      <c r="D20" s="5" t="s">
        <v>46</v>
      </c>
      <c r="E20" s="13" t="s">
        <v>88</v>
      </c>
      <c r="F20" s="5" t="s">
        <v>47</v>
      </c>
      <c r="G20" s="5" t="s">
        <v>48</v>
      </c>
      <c r="H20" s="13" t="s">
        <v>89</v>
      </c>
      <c r="I20" s="5" t="s">
        <v>5</v>
      </c>
      <c r="J20" s="5" t="s">
        <v>29</v>
      </c>
    </row>
    <row r="21" spans="1:10" ht="12.75">
      <c r="A21" s="19" t="s">
        <v>16</v>
      </c>
      <c r="B21" s="6" t="s">
        <v>3</v>
      </c>
      <c r="C21" s="8">
        <f aca="true" t="shared" si="0" ref="C21:J30">C3/$J3</f>
        <v>0.22151898734177214</v>
      </c>
      <c r="D21" s="8">
        <f t="shared" si="0"/>
        <v>0.16455696202531644</v>
      </c>
      <c r="E21" s="8">
        <f t="shared" si="0"/>
        <v>0.18354430379746836</v>
      </c>
      <c r="F21" s="8">
        <f t="shared" si="0"/>
        <v>0.1962025316455696</v>
      </c>
      <c r="G21" s="8">
        <f t="shared" si="0"/>
        <v>0.16455696202531644</v>
      </c>
      <c r="H21" s="8">
        <f t="shared" si="0"/>
        <v>0.06329113924050633</v>
      </c>
      <c r="I21" s="8">
        <f t="shared" si="0"/>
        <v>0.006329113924050633</v>
      </c>
      <c r="J21" s="8">
        <f t="shared" si="0"/>
        <v>1</v>
      </c>
    </row>
    <row r="22" spans="1:10" ht="12.75">
      <c r="A22" s="19"/>
      <c r="B22" s="6" t="s">
        <v>6</v>
      </c>
      <c r="C22" s="8">
        <f t="shared" si="0"/>
        <v>0.29411764705882354</v>
      </c>
      <c r="D22" s="8">
        <f t="shared" si="0"/>
        <v>0.17647058823529413</v>
      </c>
      <c r="E22" s="8">
        <f t="shared" si="0"/>
        <v>0.23529411764705882</v>
      </c>
      <c r="F22" s="8">
        <f t="shared" si="0"/>
        <v>0.11764705882352941</v>
      </c>
      <c r="G22" s="8">
        <f t="shared" si="0"/>
        <v>0.058823529411764705</v>
      </c>
      <c r="H22" s="8">
        <f t="shared" si="0"/>
        <v>0.11764705882352941</v>
      </c>
      <c r="I22" s="8">
        <f t="shared" si="0"/>
        <v>0</v>
      </c>
      <c r="J22" s="8">
        <f t="shared" si="0"/>
        <v>1</v>
      </c>
    </row>
    <row r="23" spans="1:10" ht="12.75">
      <c r="A23" s="19"/>
      <c r="B23" s="6" t="s">
        <v>13</v>
      </c>
      <c r="C23" s="8">
        <f t="shared" si="0"/>
        <v>0.21951219512195122</v>
      </c>
      <c r="D23" s="8">
        <f t="shared" si="0"/>
        <v>0.07317073170731707</v>
      </c>
      <c r="E23" s="8">
        <f t="shared" si="0"/>
        <v>0.17073170731707318</v>
      </c>
      <c r="F23" s="8">
        <f t="shared" si="0"/>
        <v>0.2682926829268293</v>
      </c>
      <c r="G23" s="8">
        <f t="shared" si="0"/>
        <v>0.12195121951219512</v>
      </c>
      <c r="H23" s="8">
        <f t="shared" si="0"/>
        <v>0.0975609756097561</v>
      </c>
      <c r="I23" s="8">
        <f t="shared" si="0"/>
        <v>0.04878048780487805</v>
      </c>
      <c r="J23" s="8">
        <f t="shared" si="0"/>
        <v>1</v>
      </c>
    </row>
    <row r="24" spans="1:10" ht="12.75">
      <c r="A24" s="19"/>
      <c r="B24" s="6" t="s">
        <v>8</v>
      </c>
      <c r="C24" s="8">
        <f t="shared" si="0"/>
        <v>0.3157894736842105</v>
      </c>
      <c r="D24" s="8">
        <f t="shared" si="0"/>
        <v>0.07894736842105263</v>
      </c>
      <c r="E24" s="8">
        <f t="shared" si="0"/>
        <v>0.18421052631578946</v>
      </c>
      <c r="F24" s="8">
        <f t="shared" si="0"/>
        <v>0.13157894736842105</v>
      </c>
      <c r="G24" s="8">
        <f t="shared" si="0"/>
        <v>0.18421052631578946</v>
      </c>
      <c r="H24" s="8">
        <f t="shared" si="0"/>
        <v>0.10526315789473684</v>
      </c>
      <c r="I24" s="8">
        <f t="shared" si="0"/>
        <v>0</v>
      </c>
      <c r="J24" s="8">
        <f t="shared" si="0"/>
        <v>1</v>
      </c>
    </row>
    <row r="25" spans="1:10" ht="12.75">
      <c r="A25" s="19"/>
      <c r="B25" s="6" t="s">
        <v>4</v>
      </c>
      <c r="C25" s="8">
        <f t="shared" si="0"/>
        <v>0.375</v>
      </c>
      <c r="D25" s="8">
        <f t="shared" si="0"/>
        <v>0</v>
      </c>
      <c r="E25" s="8">
        <f t="shared" si="0"/>
        <v>0.0625</v>
      </c>
      <c r="F25" s="8">
        <f t="shared" si="0"/>
        <v>0.125</v>
      </c>
      <c r="G25" s="8">
        <f t="shared" si="0"/>
        <v>0.1875</v>
      </c>
      <c r="H25" s="8">
        <f t="shared" si="0"/>
        <v>0.25</v>
      </c>
      <c r="I25" s="8">
        <f t="shared" si="0"/>
        <v>0</v>
      </c>
      <c r="J25" s="8">
        <f t="shared" si="0"/>
        <v>1</v>
      </c>
    </row>
    <row r="26" spans="1:10" ht="12.75">
      <c r="A26" s="19"/>
      <c r="B26" s="6" t="s">
        <v>9</v>
      </c>
      <c r="C26" s="8">
        <f t="shared" si="0"/>
        <v>0.3333333333333333</v>
      </c>
      <c r="D26" s="8">
        <f t="shared" si="0"/>
        <v>0</v>
      </c>
      <c r="E26" s="8">
        <f t="shared" si="0"/>
        <v>0</v>
      </c>
      <c r="F26" s="8">
        <f t="shared" si="0"/>
        <v>0</v>
      </c>
      <c r="G26" s="8">
        <f t="shared" si="0"/>
        <v>0.6666666666666666</v>
      </c>
      <c r="H26" s="8">
        <f t="shared" si="0"/>
        <v>0</v>
      </c>
      <c r="I26" s="8">
        <f t="shared" si="0"/>
        <v>0</v>
      </c>
      <c r="J26" s="8">
        <f t="shared" si="0"/>
        <v>1</v>
      </c>
    </row>
    <row r="27" spans="1:10" ht="12.75">
      <c r="A27" s="19"/>
      <c r="B27" s="6" t="s">
        <v>15</v>
      </c>
      <c r="C27" s="8">
        <f t="shared" si="0"/>
        <v>0.17142857142857143</v>
      </c>
      <c r="D27" s="8">
        <f t="shared" si="0"/>
        <v>0.13428571428571429</v>
      </c>
      <c r="E27" s="8">
        <f t="shared" si="0"/>
        <v>0.12</v>
      </c>
      <c r="F27" s="8">
        <f t="shared" si="0"/>
        <v>0.18</v>
      </c>
      <c r="G27" s="8">
        <f t="shared" si="0"/>
        <v>0.21142857142857144</v>
      </c>
      <c r="H27" s="8">
        <f t="shared" si="0"/>
        <v>0.17714285714285713</v>
      </c>
      <c r="I27" s="8">
        <f t="shared" si="0"/>
        <v>0.005714285714285714</v>
      </c>
      <c r="J27" s="8">
        <f t="shared" si="0"/>
        <v>1</v>
      </c>
    </row>
    <row r="28" spans="1:10" ht="12.75">
      <c r="A28" s="19"/>
      <c r="B28" s="6" t="s">
        <v>12</v>
      </c>
      <c r="C28" s="8">
        <f t="shared" si="0"/>
        <v>0.3611111111111111</v>
      </c>
      <c r="D28" s="8">
        <f t="shared" si="0"/>
        <v>0.16666666666666666</v>
      </c>
      <c r="E28" s="8">
        <f t="shared" si="0"/>
        <v>0.1111111111111111</v>
      </c>
      <c r="F28" s="8">
        <f t="shared" si="0"/>
        <v>0.1388888888888889</v>
      </c>
      <c r="G28" s="8">
        <f t="shared" si="0"/>
        <v>0.1388888888888889</v>
      </c>
      <c r="H28" s="8">
        <f t="shared" si="0"/>
        <v>0.05555555555555555</v>
      </c>
      <c r="I28" s="8">
        <f t="shared" si="0"/>
        <v>0.027777777777777776</v>
      </c>
      <c r="J28" s="8">
        <f t="shared" si="0"/>
        <v>1</v>
      </c>
    </row>
    <row r="29" spans="1:10" ht="12.75">
      <c r="A29" s="19"/>
      <c r="B29" s="6" t="s">
        <v>11</v>
      </c>
      <c r="C29" s="8">
        <f t="shared" si="0"/>
        <v>0.17647058823529413</v>
      </c>
      <c r="D29" s="8">
        <f t="shared" si="0"/>
        <v>0.29411764705882354</v>
      </c>
      <c r="E29" s="8">
        <f t="shared" si="0"/>
        <v>0.11764705882352941</v>
      </c>
      <c r="F29" s="8">
        <f t="shared" si="0"/>
        <v>0.17647058823529413</v>
      </c>
      <c r="G29" s="8">
        <f t="shared" si="0"/>
        <v>0.11764705882352941</v>
      </c>
      <c r="H29" s="8">
        <f t="shared" si="0"/>
        <v>0.11764705882352941</v>
      </c>
      <c r="I29" s="8">
        <f t="shared" si="0"/>
        <v>0</v>
      </c>
      <c r="J29" s="8">
        <f t="shared" si="0"/>
        <v>1</v>
      </c>
    </row>
    <row r="30" spans="1:10" ht="12.75">
      <c r="A30" s="19"/>
      <c r="B30" s="6" t="s">
        <v>10</v>
      </c>
      <c r="C30" s="8">
        <f t="shared" si="0"/>
        <v>0.7777777777777778</v>
      </c>
      <c r="D30" s="8">
        <f t="shared" si="0"/>
        <v>0</v>
      </c>
      <c r="E30" s="8">
        <f t="shared" si="0"/>
        <v>0.1111111111111111</v>
      </c>
      <c r="F30" s="8">
        <f t="shared" si="0"/>
        <v>0</v>
      </c>
      <c r="G30" s="8">
        <f t="shared" si="0"/>
        <v>0</v>
      </c>
      <c r="H30" s="8">
        <f t="shared" si="0"/>
        <v>0.1111111111111111</v>
      </c>
      <c r="I30" s="8">
        <f t="shared" si="0"/>
        <v>0</v>
      </c>
      <c r="J30" s="8">
        <f t="shared" si="0"/>
        <v>1</v>
      </c>
    </row>
    <row r="31" spans="1:10" ht="12.75">
      <c r="A31" s="19"/>
      <c r="B31" s="6" t="s">
        <v>0</v>
      </c>
      <c r="C31" s="8">
        <f aca="true" t="shared" si="1" ref="C31:J36">C13/$J13</f>
        <v>0.3548387096774194</v>
      </c>
      <c r="D31" s="8">
        <f t="shared" si="1"/>
        <v>0.12903225806451613</v>
      </c>
      <c r="E31" s="8">
        <f t="shared" si="1"/>
        <v>0.12903225806451613</v>
      </c>
      <c r="F31" s="8">
        <f t="shared" si="1"/>
        <v>0.03225806451612903</v>
      </c>
      <c r="G31" s="8">
        <f t="shared" si="1"/>
        <v>0.22580645161290322</v>
      </c>
      <c r="H31" s="8">
        <f t="shared" si="1"/>
        <v>0.06451612903225806</v>
      </c>
      <c r="I31" s="8">
        <f t="shared" si="1"/>
        <v>0.06451612903225806</v>
      </c>
      <c r="J31" s="8">
        <f t="shared" si="1"/>
        <v>1</v>
      </c>
    </row>
    <row r="32" spans="1:10" ht="12.75">
      <c r="A32" s="19"/>
      <c r="B32" s="6" t="s">
        <v>7</v>
      </c>
      <c r="C32" s="8">
        <f t="shared" si="1"/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1</v>
      </c>
      <c r="I32" s="8">
        <f t="shared" si="1"/>
        <v>0</v>
      </c>
      <c r="J32" s="8">
        <f t="shared" si="1"/>
        <v>1</v>
      </c>
    </row>
    <row r="33" spans="1:10" ht="12.75">
      <c r="A33" s="19"/>
      <c r="B33" s="6" t="s">
        <v>2</v>
      </c>
      <c r="C33" s="8">
        <f t="shared" si="1"/>
        <v>0.35714285714285715</v>
      </c>
      <c r="D33" s="8">
        <f t="shared" si="1"/>
        <v>0.10714285714285714</v>
      </c>
      <c r="E33" s="8">
        <f t="shared" si="1"/>
        <v>0.03571428571428571</v>
      </c>
      <c r="F33" s="8">
        <f t="shared" si="1"/>
        <v>0.17857142857142858</v>
      </c>
      <c r="G33" s="8">
        <f t="shared" si="1"/>
        <v>0.14285714285714285</v>
      </c>
      <c r="H33" s="8">
        <f t="shared" si="1"/>
        <v>0.17857142857142858</v>
      </c>
      <c r="I33" s="8">
        <f t="shared" si="1"/>
        <v>0</v>
      </c>
      <c r="J33" s="8">
        <f t="shared" si="1"/>
        <v>1</v>
      </c>
    </row>
    <row r="34" spans="1:10" ht="12.75">
      <c r="A34" s="19"/>
      <c r="B34" s="6" t="s">
        <v>14</v>
      </c>
      <c r="C34" s="8">
        <f t="shared" si="1"/>
        <v>0.19444444444444445</v>
      </c>
      <c r="D34" s="8">
        <f t="shared" si="1"/>
        <v>0.1388888888888889</v>
      </c>
      <c r="E34" s="8">
        <f t="shared" si="1"/>
        <v>0.027777777777777776</v>
      </c>
      <c r="F34" s="8">
        <f t="shared" si="1"/>
        <v>0.2777777777777778</v>
      </c>
      <c r="G34" s="8">
        <f t="shared" si="1"/>
        <v>0.16666666666666666</v>
      </c>
      <c r="H34" s="8">
        <f t="shared" si="1"/>
        <v>0.19444444444444445</v>
      </c>
      <c r="I34" s="8">
        <f t="shared" si="1"/>
        <v>0</v>
      </c>
      <c r="J34" s="8">
        <f t="shared" si="1"/>
        <v>1</v>
      </c>
    </row>
    <row r="35" spans="1:10" ht="12.75">
      <c r="A35" s="19"/>
      <c r="B35" s="6" t="s">
        <v>1</v>
      </c>
      <c r="C35" s="8">
        <f t="shared" si="1"/>
        <v>0.36</v>
      </c>
      <c r="D35" s="8">
        <f t="shared" si="1"/>
        <v>0</v>
      </c>
      <c r="E35" s="8">
        <f t="shared" si="1"/>
        <v>0.48</v>
      </c>
      <c r="F35" s="8">
        <f t="shared" si="1"/>
        <v>0</v>
      </c>
      <c r="G35" s="8">
        <f t="shared" si="1"/>
        <v>0.12</v>
      </c>
      <c r="H35" s="8">
        <f t="shared" si="1"/>
        <v>0.04</v>
      </c>
      <c r="I35" s="8">
        <f t="shared" si="1"/>
        <v>0</v>
      </c>
      <c r="J35" s="8">
        <f t="shared" si="1"/>
        <v>1</v>
      </c>
    </row>
    <row r="36" spans="1:10" ht="12.75">
      <c r="A36" s="16" t="s">
        <v>29</v>
      </c>
      <c r="B36" s="16"/>
      <c r="C36" s="8">
        <f t="shared" si="1"/>
        <v>0.23325062034739455</v>
      </c>
      <c r="D36" s="8">
        <f t="shared" si="1"/>
        <v>0.13027295285359802</v>
      </c>
      <c r="E36" s="8">
        <f t="shared" si="1"/>
        <v>0.14267990074441686</v>
      </c>
      <c r="F36" s="8">
        <f t="shared" si="1"/>
        <v>0.17121588089330025</v>
      </c>
      <c r="G36" s="8">
        <f t="shared" si="1"/>
        <v>0.17990074441687345</v>
      </c>
      <c r="H36" s="8">
        <f t="shared" si="1"/>
        <v>0.1327543424317618</v>
      </c>
      <c r="I36" s="8">
        <f t="shared" si="1"/>
        <v>0.009925558312655087</v>
      </c>
      <c r="J36" s="8">
        <f t="shared" si="1"/>
        <v>1</v>
      </c>
    </row>
  </sheetData>
  <mergeCells count="6">
    <mergeCell ref="A1:J1"/>
    <mergeCell ref="A18:B18"/>
    <mergeCell ref="A36:B36"/>
    <mergeCell ref="A19:J19"/>
    <mergeCell ref="A3:A17"/>
    <mergeCell ref="A21:A35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8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M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25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>
      <c r="A3" s="18" t="s">
        <v>16</v>
      </c>
      <c r="B3" s="3" t="s">
        <v>3</v>
      </c>
      <c r="C3" s="1">
        <v>122</v>
      </c>
      <c r="D3" s="1">
        <v>29</v>
      </c>
      <c r="E3" s="1">
        <v>7</v>
      </c>
      <c r="F3" s="1">
        <v>158</v>
      </c>
      <c r="H3" s="19" t="s">
        <v>16</v>
      </c>
      <c r="I3" s="6" t="s">
        <v>3</v>
      </c>
      <c r="J3" s="7">
        <f aca="true" t="shared" si="0" ref="J3:J18">C3/$F3</f>
        <v>0.7721518987341772</v>
      </c>
      <c r="K3" s="7">
        <f aca="true" t="shared" si="1" ref="K3:K18">D3/$F3</f>
        <v>0.18354430379746836</v>
      </c>
      <c r="L3" s="7">
        <f aca="true" t="shared" si="2" ref="L3:L18">E3/$F3</f>
        <v>0.04430379746835443</v>
      </c>
      <c r="M3" s="7">
        <f aca="true" t="shared" si="3" ref="M3:M18">F3/$F3</f>
        <v>1</v>
      </c>
    </row>
    <row r="4" spans="1:13" ht="12.75">
      <c r="A4" s="18"/>
      <c r="B4" s="3" t="s">
        <v>6</v>
      </c>
      <c r="C4" s="1">
        <v>10</v>
      </c>
      <c r="D4" s="1">
        <v>6</v>
      </c>
      <c r="E4" s="1">
        <v>1</v>
      </c>
      <c r="F4" s="1">
        <v>17</v>
      </c>
      <c r="H4" s="19"/>
      <c r="I4" s="6" t="s">
        <v>6</v>
      </c>
      <c r="J4" s="7">
        <f t="shared" si="0"/>
        <v>0.5882352941176471</v>
      </c>
      <c r="K4" s="7">
        <f t="shared" si="1"/>
        <v>0.35294117647058826</v>
      </c>
      <c r="L4" s="7">
        <f t="shared" si="2"/>
        <v>0.058823529411764705</v>
      </c>
      <c r="M4" s="7">
        <f t="shared" si="3"/>
        <v>1</v>
      </c>
    </row>
    <row r="5" spans="1:13" ht="12.75">
      <c r="A5" s="18"/>
      <c r="B5" s="3" t="s">
        <v>13</v>
      </c>
      <c r="C5" s="1">
        <v>27</v>
      </c>
      <c r="D5" s="1">
        <v>10</v>
      </c>
      <c r="E5" s="1">
        <v>4</v>
      </c>
      <c r="F5" s="1">
        <v>41</v>
      </c>
      <c r="H5" s="19"/>
      <c r="I5" s="6" t="s">
        <v>13</v>
      </c>
      <c r="J5" s="7">
        <f t="shared" si="0"/>
        <v>0.6585365853658537</v>
      </c>
      <c r="K5" s="7">
        <f t="shared" si="1"/>
        <v>0.24390243902439024</v>
      </c>
      <c r="L5" s="7">
        <f t="shared" si="2"/>
        <v>0.0975609756097561</v>
      </c>
      <c r="M5" s="7">
        <f t="shared" si="3"/>
        <v>1</v>
      </c>
    </row>
    <row r="6" spans="1:13" ht="12.75">
      <c r="A6" s="18"/>
      <c r="B6" s="3" t="s">
        <v>8</v>
      </c>
      <c r="C6" s="1">
        <v>29</v>
      </c>
      <c r="D6" s="1">
        <v>9</v>
      </c>
      <c r="E6" s="1"/>
      <c r="F6" s="1">
        <v>38</v>
      </c>
      <c r="H6" s="19"/>
      <c r="I6" s="6" t="s">
        <v>8</v>
      </c>
      <c r="J6" s="7">
        <f t="shared" si="0"/>
        <v>0.7631578947368421</v>
      </c>
      <c r="K6" s="7">
        <f t="shared" si="1"/>
        <v>0.23684210526315788</v>
      </c>
      <c r="L6" s="7">
        <f t="shared" si="2"/>
        <v>0</v>
      </c>
      <c r="M6" s="7">
        <f t="shared" si="3"/>
        <v>1</v>
      </c>
    </row>
    <row r="7" spans="1:13" ht="12.75">
      <c r="A7" s="18"/>
      <c r="B7" s="3" t="s">
        <v>4</v>
      </c>
      <c r="C7" s="1">
        <v>13</v>
      </c>
      <c r="D7" s="1">
        <v>2</v>
      </c>
      <c r="E7" s="1">
        <v>1</v>
      </c>
      <c r="F7" s="1">
        <v>16</v>
      </c>
      <c r="H7" s="19"/>
      <c r="I7" s="6" t="s">
        <v>4</v>
      </c>
      <c r="J7" s="7">
        <f t="shared" si="0"/>
        <v>0.8125</v>
      </c>
      <c r="K7" s="7">
        <f t="shared" si="1"/>
        <v>0.125</v>
      </c>
      <c r="L7" s="7">
        <f t="shared" si="2"/>
        <v>0.0625</v>
      </c>
      <c r="M7" s="7">
        <f t="shared" si="3"/>
        <v>1</v>
      </c>
    </row>
    <row r="8" spans="1:13" ht="12.75">
      <c r="A8" s="18"/>
      <c r="B8" s="3" t="s">
        <v>9</v>
      </c>
      <c r="C8" s="1">
        <v>3</v>
      </c>
      <c r="D8" s="1"/>
      <c r="E8" s="1"/>
      <c r="F8" s="1">
        <v>3</v>
      </c>
      <c r="H8" s="19"/>
      <c r="I8" s="6" t="s">
        <v>9</v>
      </c>
      <c r="J8" s="7">
        <f t="shared" si="0"/>
        <v>1</v>
      </c>
      <c r="K8" s="7">
        <f t="shared" si="1"/>
        <v>0</v>
      </c>
      <c r="L8" s="7">
        <f t="shared" si="2"/>
        <v>0</v>
      </c>
      <c r="M8" s="7">
        <f t="shared" si="3"/>
        <v>1</v>
      </c>
    </row>
    <row r="9" spans="1:13" ht="12.75">
      <c r="A9" s="18"/>
      <c r="B9" s="3" t="s">
        <v>15</v>
      </c>
      <c r="C9" s="1">
        <v>327</v>
      </c>
      <c r="D9" s="1">
        <v>12</v>
      </c>
      <c r="E9" s="1">
        <v>11</v>
      </c>
      <c r="F9" s="1">
        <v>350</v>
      </c>
      <c r="H9" s="19"/>
      <c r="I9" s="6" t="s">
        <v>15</v>
      </c>
      <c r="J9" s="7">
        <f t="shared" si="0"/>
        <v>0.9342857142857143</v>
      </c>
      <c r="K9" s="7">
        <f t="shared" si="1"/>
        <v>0.03428571428571429</v>
      </c>
      <c r="L9" s="7">
        <f t="shared" si="2"/>
        <v>0.03142857142857143</v>
      </c>
      <c r="M9" s="7">
        <f t="shared" si="3"/>
        <v>1</v>
      </c>
    </row>
    <row r="10" spans="1:13" ht="12.75">
      <c r="A10" s="18"/>
      <c r="B10" s="3" t="s">
        <v>12</v>
      </c>
      <c r="C10" s="1">
        <v>27</v>
      </c>
      <c r="D10" s="1">
        <v>7</v>
      </c>
      <c r="E10" s="1">
        <v>2</v>
      </c>
      <c r="F10" s="1">
        <v>36</v>
      </c>
      <c r="H10" s="19"/>
      <c r="I10" s="6" t="s">
        <v>12</v>
      </c>
      <c r="J10" s="7">
        <f t="shared" si="0"/>
        <v>0.75</v>
      </c>
      <c r="K10" s="7">
        <f t="shared" si="1"/>
        <v>0.19444444444444445</v>
      </c>
      <c r="L10" s="7">
        <f t="shared" si="2"/>
        <v>0.05555555555555555</v>
      </c>
      <c r="M10" s="7">
        <f t="shared" si="3"/>
        <v>1</v>
      </c>
    </row>
    <row r="11" spans="1:13" ht="12.75">
      <c r="A11" s="18"/>
      <c r="B11" s="3" t="s">
        <v>11</v>
      </c>
      <c r="C11" s="1">
        <v>10</v>
      </c>
      <c r="D11" s="1">
        <v>5</v>
      </c>
      <c r="E11" s="1">
        <v>2</v>
      </c>
      <c r="F11" s="1">
        <v>17</v>
      </c>
      <c r="H11" s="19"/>
      <c r="I11" s="6" t="s">
        <v>11</v>
      </c>
      <c r="J11" s="7">
        <f t="shared" si="0"/>
        <v>0.5882352941176471</v>
      </c>
      <c r="K11" s="7">
        <f t="shared" si="1"/>
        <v>0.29411764705882354</v>
      </c>
      <c r="L11" s="7">
        <f t="shared" si="2"/>
        <v>0.11764705882352941</v>
      </c>
      <c r="M11" s="7">
        <f t="shared" si="3"/>
        <v>1</v>
      </c>
    </row>
    <row r="12" spans="1:13" ht="12.75">
      <c r="A12" s="18"/>
      <c r="B12" s="3" t="s">
        <v>10</v>
      </c>
      <c r="C12" s="1">
        <v>8</v>
      </c>
      <c r="D12" s="1">
        <v>1</v>
      </c>
      <c r="E12" s="1"/>
      <c r="F12" s="1">
        <v>9</v>
      </c>
      <c r="H12" s="19"/>
      <c r="I12" s="6" t="s">
        <v>10</v>
      </c>
      <c r="J12" s="7">
        <f t="shared" si="0"/>
        <v>0.8888888888888888</v>
      </c>
      <c r="K12" s="7">
        <f t="shared" si="1"/>
        <v>0.1111111111111111</v>
      </c>
      <c r="L12" s="7">
        <f t="shared" si="2"/>
        <v>0</v>
      </c>
      <c r="M12" s="7">
        <f t="shared" si="3"/>
        <v>1</v>
      </c>
    </row>
    <row r="13" spans="1:13" ht="12.75">
      <c r="A13" s="18"/>
      <c r="B13" s="3" t="s">
        <v>0</v>
      </c>
      <c r="C13" s="1">
        <v>20</v>
      </c>
      <c r="D13" s="1">
        <v>9</v>
      </c>
      <c r="E13" s="1">
        <v>2</v>
      </c>
      <c r="F13" s="1">
        <v>31</v>
      </c>
      <c r="H13" s="19"/>
      <c r="I13" s="6" t="s">
        <v>0</v>
      </c>
      <c r="J13" s="7">
        <f t="shared" si="0"/>
        <v>0.6451612903225806</v>
      </c>
      <c r="K13" s="7">
        <f t="shared" si="1"/>
        <v>0.2903225806451613</v>
      </c>
      <c r="L13" s="7">
        <f t="shared" si="2"/>
        <v>0.06451612903225806</v>
      </c>
      <c r="M13" s="7">
        <f t="shared" si="3"/>
        <v>1</v>
      </c>
    </row>
    <row r="14" spans="1:13" ht="12.75">
      <c r="A14" s="18"/>
      <c r="B14" s="3" t="s">
        <v>7</v>
      </c>
      <c r="C14" s="1">
        <v>1</v>
      </c>
      <c r="D14" s="1"/>
      <c r="E14" s="1"/>
      <c r="F14" s="1">
        <v>1</v>
      </c>
      <c r="H14" s="19"/>
      <c r="I14" s="6" t="s">
        <v>7</v>
      </c>
      <c r="J14" s="7">
        <f t="shared" si="0"/>
        <v>1</v>
      </c>
      <c r="K14" s="7">
        <f t="shared" si="1"/>
        <v>0</v>
      </c>
      <c r="L14" s="7">
        <f t="shared" si="2"/>
        <v>0</v>
      </c>
      <c r="M14" s="7">
        <f t="shared" si="3"/>
        <v>1</v>
      </c>
    </row>
    <row r="15" spans="1:13" ht="12.75">
      <c r="A15" s="18"/>
      <c r="B15" s="3" t="s">
        <v>2</v>
      </c>
      <c r="C15" s="1">
        <v>18</v>
      </c>
      <c r="D15" s="1">
        <v>7</v>
      </c>
      <c r="E15" s="1">
        <v>3</v>
      </c>
      <c r="F15" s="1">
        <v>28</v>
      </c>
      <c r="H15" s="19"/>
      <c r="I15" s="6" t="s">
        <v>2</v>
      </c>
      <c r="J15" s="7">
        <f t="shared" si="0"/>
        <v>0.6428571428571429</v>
      </c>
      <c r="K15" s="7">
        <f t="shared" si="1"/>
        <v>0.25</v>
      </c>
      <c r="L15" s="7">
        <f t="shared" si="2"/>
        <v>0.10714285714285714</v>
      </c>
      <c r="M15" s="7">
        <f t="shared" si="3"/>
        <v>1</v>
      </c>
    </row>
    <row r="16" spans="1:13" ht="12.75">
      <c r="A16" s="18"/>
      <c r="B16" s="3" t="s">
        <v>14</v>
      </c>
      <c r="C16" s="1">
        <v>31</v>
      </c>
      <c r="D16" s="1">
        <v>5</v>
      </c>
      <c r="E16" s="1"/>
      <c r="F16" s="1">
        <v>36</v>
      </c>
      <c r="H16" s="19"/>
      <c r="I16" s="6" t="s">
        <v>14</v>
      </c>
      <c r="J16" s="7">
        <f t="shared" si="0"/>
        <v>0.8611111111111112</v>
      </c>
      <c r="K16" s="7">
        <f t="shared" si="1"/>
        <v>0.1388888888888889</v>
      </c>
      <c r="L16" s="7">
        <f t="shared" si="2"/>
        <v>0</v>
      </c>
      <c r="M16" s="7">
        <f t="shared" si="3"/>
        <v>1</v>
      </c>
    </row>
    <row r="17" spans="1:13" ht="12.75">
      <c r="A17" s="18"/>
      <c r="B17" s="3" t="s">
        <v>1</v>
      </c>
      <c r="C17" s="1">
        <v>15</v>
      </c>
      <c r="D17" s="1">
        <v>10</v>
      </c>
      <c r="E17" s="1"/>
      <c r="F17" s="1">
        <v>25</v>
      </c>
      <c r="H17" s="19"/>
      <c r="I17" s="6" t="s">
        <v>1</v>
      </c>
      <c r="J17" s="7">
        <f t="shared" si="0"/>
        <v>0.6</v>
      </c>
      <c r="K17" s="7">
        <f t="shared" si="1"/>
        <v>0.4</v>
      </c>
      <c r="L17" s="7">
        <f t="shared" si="2"/>
        <v>0</v>
      </c>
      <c r="M17" s="7">
        <f t="shared" si="3"/>
        <v>1</v>
      </c>
    </row>
    <row r="18" spans="1:13" ht="12.75">
      <c r="A18" s="20" t="s">
        <v>29</v>
      </c>
      <c r="B18" s="20"/>
      <c r="C18" s="1">
        <v>661</v>
      </c>
      <c r="D18" s="1">
        <v>112</v>
      </c>
      <c r="E18" s="1">
        <v>33</v>
      </c>
      <c r="F18" s="1">
        <v>806</v>
      </c>
      <c r="H18" s="16" t="s">
        <v>29</v>
      </c>
      <c r="I18" s="16"/>
      <c r="J18" s="7">
        <f t="shared" si="0"/>
        <v>0.8200992555831266</v>
      </c>
      <c r="K18" s="7">
        <f t="shared" si="1"/>
        <v>0.13895781637717122</v>
      </c>
      <c r="L18" s="7">
        <f t="shared" si="2"/>
        <v>0.04094292803970223</v>
      </c>
      <c r="M18" s="7">
        <f t="shared" si="3"/>
        <v>1</v>
      </c>
    </row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12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49</v>
      </c>
      <c r="D2" s="2" t="s">
        <v>50</v>
      </c>
      <c r="E2" s="2" t="s">
        <v>5</v>
      </c>
      <c r="F2" s="2" t="s">
        <v>29</v>
      </c>
      <c r="H2" s="4"/>
      <c r="I2" s="4"/>
      <c r="J2" s="5" t="s">
        <v>49</v>
      </c>
      <c r="K2" s="5" t="s">
        <v>50</v>
      </c>
      <c r="L2" s="5" t="s">
        <v>5</v>
      </c>
      <c r="M2" s="5" t="s">
        <v>29</v>
      </c>
    </row>
    <row r="3" spans="1:13" ht="12.75">
      <c r="A3" s="18" t="s">
        <v>16</v>
      </c>
      <c r="B3" s="3" t="s">
        <v>3</v>
      </c>
      <c r="C3" s="9">
        <v>71</v>
      </c>
      <c r="D3" s="9">
        <v>85</v>
      </c>
      <c r="E3" s="9">
        <v>2</v>
      </c>
      <c r="F3" s="9">
        <v>158</v>
      </c>
      <c r="H3" s="19" t="s">
        <v>16</v>
      </c>
      <c r="I3" s="6" t="s">
        <v>3</v>
      </c>
      <c r="J3" s="8">
        <f aca="true" t="shared" si="0" ref="J3:J18">C3/$F3</f>
        <v>0.44936708860759494</v>
      </c>
      <c r="K3" s="8">
        <f aca="true" t="shared" si="1" ref="K3:K18">D3/$F3</f>
        <v>0.5379746835443038</v>
      </c>
      <c r="L3" s="8">
        <f aca="true" t="shared" si="2" ref="L3:L18">E3/$F3</f>
        <v>0.012658227848101266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9">
        <v>6</v>
      </c>
      <c r="D4" s="9">
        <v>11</v>
      </c>
      <c r="E4" s="9"/>
      <c r="F4" s="9">
        <v>17</v>
      </c>
      <c r="H4" s="19"/>
      <c r="I4" s="6" t="s">
        <v>6</v>
      </c>
      <c r="J4" s="8">
        <f t="shared" si="0"/>
        <v>0.35294117647058826</v>
      </c>
      <c r="K4" s="8">
        <f t="shared" si="1"/>
        <v>0.6470588235294118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9">
        <v>20</v>
      </c>
      <c r="D5" s="9">
        <v>21</v>
      </c>
      <c r="E5" s="9"/>
      <c r="F5" s="9">
        <v>41</v>
      </c>
      <c r="H5" s="19"/>
      <c r="I5" s="6" t="s">
        <v>13</v>
      </c>
      <c r="J5" s="8">
        <f t="shared" si="0"/>
        <v>0.4878048780487805</v>
      </c>
      <c r="K5" s="8">
        <f t="shared" si="1"/>
        <v>0.5121951219512195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9">
        <v>14</v>
      </c>
      <c r="D6" s="9">
        <v>24</v>
      </c>
      <c r="E6" s="9"/>
      <c r="F6" s="9">
        <v>38</v>
      </c>
      <c r="H6" s="19"/>
      <c r="I6" s="6" t="s">
        <v>8</v>
      </c>
      <c r="J6" s="8">
        <f t="shared" si="0"/>
        <v>0.3684210526315789</v>
      </c>
      <c r="K6" s="8">
        <f t="shared" si="1"/>
        <v>0.631578947368421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9">
        <v>10</v>
      </c>
      <c r="D7" s="9">
        <v>6</v>
      </c>
      <c r="E7" s="9"/>
      <c r="F7" s="9">
        <v>16</v>
      </c>
      <c r="H7" s="19"/>
      <c r="I7" s="6" t="s">
        <v>4</v>
      </c>
      <c r="J7" s="8">
        <f t="shared" si="0"/>
        <v>0.625</v>
      </c>
      <c r="K7" s="8">
        <f t="shared" si="1"/>
        <v>0.375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9"/>
      <c r="D8" s="9">
        <v>3</v>
      </c>
      <c r="E8" s="9"/>
      <c r="F8" s="9">
        <v>3</v>
      </c>
      <c r="H8" s="19"/>
      <c r="I8" s="6" t="s">
        <v>9</v>
      </c>
      <c r="J8" s="8">
        <f t="shared" si="0"/>
        <v>0</v>
      </c>
      <c r="K8" s="8">
        <f t="shared" si="1"/>
        <v>1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9">
        <v>167</v>
      </c>
      <c r="D9" s="9">
        <v>182</v>
      </c>
      <c r="E9" s="9">
        <v>1</v>
      </c>
      <c r="F9" s="9">
        <v>350</v>
      </c>
      <c r="H9" s="19"/>
      <c r="I9" s="6" t="s">
        <v>15</v>
      </c>
      <c r="J9" s="8">
        <f t="shared" si="0"/>
        <v>0.47714285714285715</v>
      </c>
      <c r="K9" s="8">
        <f t="shared" si="1"/>
        <v>0.52</v>
      </c>
      <c r="L9" s="8">
        <f t="shared" si="2"/>
        <v>0.002857142857142857</v>
      </c>
      <c r="M9" s="8">
        <f t="shared" si="3"/>
        <v>1</v>
      </c>
    </row>
    <row r="10" spans="1:13" ht="12.75">
      <c r="A10" s="18"/>
      <c r="B10" s="3" t="s">
        <v>12</v>
      </c>
      <c r="C10" s="9">
        <v>20</v>
      </c>
      <c r="D10" s="9">
        <v>15</v>
      </c>
      <c r="E10" s="9">
        <v>1</v>
      </c>
      <c r="F10" s="9">
        <v>36</v>
      </c>
      <c r="H10" s="19"/>
      <c r="I10" s="6" t="s">
        <v>12</v>
      </c>
      <c r="J10" s="8">
        <f t="shared" si="0"/>
        <v>0.5555555555555556</v>
      </c>
      <c r="K10" s="8">
        <f t="shared" si="1"/>
        <v>0.4166666666666667</v>
      </c>
      <c r="L10" s="8">
        <f t="shared" si="2"/>
        <v>0.027777777777777776</v>
      </c>
      <c r="M10" s="8">
        <f t="shared" si="3"/>
        <v>1</v>
      </c>
    </row>
    <row r="11" spans="1:13" ht="12.75">
      <c r="A11" s="18"/>
      <c r="B11" s="3" t="s">
        <v>11</v>
      </c>
      <c r="C11" s="9">
        <v>8</v>
      </c>
      <c r="D11" s="9">
        <v>8</v>
      </c>
      <c r="E11" s="9">
        <v>1</v>
      </c>
      <c r="F11" s="9">
        <v>17</v>
      </c>
      <c r="H11" s="19"/>
      <c r="I11" s="6" t="s">
        <v>11</v>
      </c>
      <c r="J11" s="8">
        <f t="shared" si="0"/>
        <v>0.47058823529411764</v>
      </c>
      <c r="K11" s="8">
        <f t="shared" si="1"/>
        <v>0.47058823529411764</v>
      </c>
      <c r="L11" s="8">
        <f t="shared" si="2"/>
        <v>0.058823529411764705</v>
      </c>
      <c r="M11" s="8">
        <f t="shared" si="3"/>
        <v>1</v>
      </c>
    </row>
    <row r="12" spans="1:13" ht="12.75">
      <c r="A12" s="18"/>
      <c r="B12" s="3" t="s">
        <v>10</v>
      </c>
      <c r="C12" s="9">
        <v>4</v>
      </c>
      <c r="D12" s="9">
        <v>5</v>
      </c>
      <c r="E12" s="9"/>
      <c r="F12" s="9">
        <v>9</v>
      </c>
      <c r="H12" s="19"/>
      <c r="I12" s="6" t="s">
        <v>10</v>
      </c>
      <c r="J12" s="8">
        <f t="shared" si="0"/>
        <v>0.4444444444444444</v>
      </c>
      <c r="K12" s="8">
        <f t="shared" si="1"/>
        <v>0.5555555555555556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9">
        <v>9</v>
      </c>
      <c r="D13" s="9">
        <v>22</v>
      </c>
      <c r="E13" s="9"/>
      <c r="F13" s="9">
        <v>31</v>
      </c>
      <c r="H13" s="19"/>
      <c r="I13" s="6" t="s">
        <v>0</v>
      </c>
      <c r="J13" s="8">
        <f t="shared" si="0"/>
        <v>0.2903225806451613</v>
      </c>
      <c r="K13" s="8">
        <f t="shared" si="1"/>
        <v>0.7096774193548387</v>
      </c>
      <c r="L13" s="8">
        <f t="shared" si="2"/>
        <v>0</v>
      </c>
      <c r="M13" s="8">
        <f t="shared" si="3"/>
        <v>1</v>
      </c>
    </row>
    <row r="14" spans="1:13" ht="12.75">
      <c r="A14" s="18"/>
      <c r="B14" s="3" t="s">
        <v>7</v>
      </c>
      <c r="C14" s="9">
        <v>1</v>
      </c>
      <c r="D14" s="9"/>
      <c r="E14" s="9"/>
      <c r="F14" s="9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9">
        <v>11</v>
      </c>
      <c r="D15" s="9">
        <v>16</v>
      </c>
      <c r="E15" s="9">
        <v>1</v>
      </c>
      <c r="F15" s="9">
        <v>28</v>
      </c>
      <c r="H15" s="19"/>
      <c r="I15" s="6" t="s">
        <v>2</v>
      </c>
      <c r="J15" s="8">
        <f t="shared" si="0"/>
        <v>0.39285714285714285</v>
      </c>
      <c r="K15" s="8">
        <f t="shared" si="1"/>
        <v>0.5714285714285714</v>
      </c>
      <c r="L15" s="8">
        <f t="shared" si="2"/>
        <v>0.03571428571428571</v>
      </c>
      <c r="M15" s="8">
        <f t="shared" si="3"/>
        <v>1</v>
      </c>
    </row>
    <row r="16" spans="1:13" ht="12.75">
      <c r="A16" s="18"/>
      <c r="B16" s="3" t="s">
        <v>14</v>
      </c>
      <c r="C16" s="9">
        <v>18</v>
      </c>
      <c r="D16" s="9">
        <v>18</v>
      </c>
      <c r="E16" s="9"/>
      <c r="F16" s="9">
        <v>36</v>
      </c>
      <c r="H16" s="19"/>
      <c r="I16" s="6" t="s">
        <v>14</v>
      </c>
      <c r="J16" s="8">
        <f t="shared" si="0"/>
        <v>0.5</v>
      </c>
      <c r="K16" s="8">
        <f t="shared" si="1"/>
        <v>0.5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9">
        <v>4</v>
      </c>
      <c r="D17" s="9">
        <v>21</v>
      </c>
      <c r="E17" s="9"/>
      <c r="F17" s="9">
        <v>25</v>
      </c>
      <c r="H17" s="19"/>
      <c r="I17" s="6" t="s">
        <v>1</v>
      </c>
      <c r="J17" s="8">
        <f t="shared" si="0"/>
        <v>0.16</v>
      </c>
      <c r="K17" s="8">
        <f t="shared" si="1"/>
        <v>0.84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9">
        <v>363</v>
      </c>
      <c r="D18" s="9">
        <v>437</v>
      </c>
      <c r="E18" s="9">
        <v>6</v>
      </c>
      <c r="F18" s="9">
        <v>806</v>
      </c>
      <c r="H18" s="16" t="s">
        <v>29</v>
      </c>
      <c r="I18" s="16"/>
      <c r="J18" s="8">
        <f t="shared" si="0"/>
        <v>0.45037220843672454</v>
      </c>
      <c r="K18" s="8">
        <f t="shared" si="1"/>
        <v>0.5421836228287841</v>
      </c>
      <c r="L18" s="8">
        <f t="shared" si="2"/>
        <v>0.007444168734491315</v>
      </c>
      <c r="M18" s="8">
        <f t="shared" si="3"/>
        <v>1</v>
      </c>
    </row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8.57421875" style="0" bestFit="1" customWidth="1"/>
    <col min="5" max="6" width="7.7109375" style="0" customWidth="1"/>
    <col min="8" max="8" width="3.28125" style="0" bestFit="1" customWidth="1"/>
    <col min="9" max="9" width="3.57421875" style="0" bestFit="1" customWidth="1"/>
    <col min="10" max="10" width="12.00390625" style="0" bestFit="1" customWidth="1"/>
    <col min="11" max="11" width="8.57421875" style="0" bestFit="1" customWidth="1"/>
    <col min="12" max="13" width="7.7109375" style="0" customWidth="1"/>
  </cols>
  <sheetData>
    <row r="1" spans="1:13" ht="12.7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51</v>
      </c>
      <c r="D2" s="2" t="s">
        <v>52</v>
      </c>
      <c r="E2" s="2" t="s">
        <v>5</v>
      </c>
      <c r="F2" s="2" t="s">
        <v>29</v>
      </c>
      <c r="H2" s="4"/>
      <c r="I2" s="4"/>
      <c r="J2" s="5" t="s">
        <v>51</v>
      </c>
      <c r="K2" s="5" t="s">
        <v>52</v>
      </c>
      <c r="L2" s="5" t="s">
        <v>5</v>
      </c>
      <c r="M2" s="5" t="s">
        <v>29</v>
      </c>
    </row>
    <row r="3" spans="1:13" ht="12.75">
      <c r="A3" s="18" t="s">
        <v>16</v>
      </c>
      <c r="B3" s="3" t="s">
        <v>3</v>
      </c>
      <c r="C3" s="9">
        <v>119</v>
      </c>
      <c r="D3" s="9">
        <v>39</v>
      </c>
      <c r="E3" s="9"/>
      <c r="F3" s="9">
        <v>158</v>
      </c>
      <c r="H3" s="19" t="s">
        <v>16</v>
      </c>
      <c r="I3" s="6" t="s">
        <v>3</v>
      </c>
      <c r="J3" s="8">
        <f aca="true" t="shared" si="0" ref="J3:J18">C3/$F3</f>
        <v>0.7531645569620253</v>
      </c>
      <c r="K3" s="8">
        <f aca="true" t="shared" si="1" ref="K3:K18">D3/$F3</f>
        <v>0.2468354430379747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9">
        <v>14</v>
      </c>
      <c r="D4" s="9">
        <v>3</v>
      </c>
      <c r="E4" s="9"/>
      <c r="F4" s="9">
        <v>17</v>
      </c>
      <c r="H4" s="19"/>
      <c r="I4" s="6" t="s">
        <v>6</v>
      </c>
      <c r="J4" s="8">
        <f t="shared" si="0"/>
        <v>0.8235294117647058</v>
      </c>
      <c r="K4" s="8">
        <f t="shared" si="1"/>
        <v>0.17647058823529413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9">
        <v>34</v>
      </c>
      <c r="D5" s="9">
        <v>7</v>
      </c>
      <c r="E5" s="9"/>
      <c r="F5" s="9">
        <v>41</v>
      </c>
      <c r="H5" s="19"/>
      <c r="I5" s="6" t="s">
        <v>13</v>
      </c>
      <c r="J5" s="8">
        <f t="shared" si="0"/>
        <v>0.8292682926829268</v>
      </c>
      <c r="K5" s="8">
        <f t="shared" si="1"/>
        <v>0.17073170731707318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9">
        <v>25</v>
      </c>
      <c r="D6" s="9">
        <v>13</v>
      </c>
      <c r="E6" s="9"/>
      <c r="F6" s="9">
        <v>38</v>
      </c>
      <c r="H6" s="19"/>
      <c r="I6" s="6" t="s">
        <v>8</v>
      </c>
      <c r="J6" s="8">
        <f t="shared" si="0"/>
        <v>0.6578947368421053</v>
      </c>
      <c r="K6" s="8">
        <f t="shared" si="1"/>
        <v>0.34210526315789475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9">
        <v>8</v>
      </c>
      <c r="D7" s="9">
        <v>8</v>
      </c>
      <c r="E7" s="9"/>
      <c r="F7" s="9">
        <v>16</v>
      </c>
      <c r="H7" s="19"/>
      <c r="I7" s="6" t="s">
        <v>4</v>
      </c>
      <c r="J7" s="8">
        <f t="shared" si="0"/>
        <v>0.5</v>
      </c>
      <c r="K7" s="8">
        <f t="shared" si="1"/>
        <v>0.5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9">
        <v>3</v>
      </c>
      <c r="D8" s="9"/>
      <c r="E8" s="9"/>
      <c r="F8" s="9">
        <v>3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9">
        <v>192</v>
      </c>
      <c r="D9" s="9">
        <v>155</v>
      </c>
      <c r="E9" s="9">
        <v>3</v>
      </c>
      <c r="F9" s="9">
        <v>350</v>
      </c>
      <c r="H9" s="19"/>
      <c r="I9" s="6" t="s">
        <v>15</v>
      </c>
      <c r="J9" s="8">
        <f t="shared" si="0"/>
        <v>0.5485714285714286</v>
      </c>
      <c r="K9" s="8">
        <f t="shared" si="1"/>
        <v>0.44285714285714284</v>
      </c>
      <c r="L9" s="8">
        <f t="shared" si="2"/>
        <v>0.008571428571428572</v>
      </c>
      <c r="M9" s="8">
        <f t="shared" si="3"/>
        <v>1</v>
      </c>
    </row>
    <row r="10" spans="1:13" ht="12.75">
      <c r="A10" s="18"/>
      <c r="B10" s="3" t="s">
        <v>12</v>
      </c>
      <c r="C10" s="9">
        <v>26</v>
      </c>
      <c r="D10" s="9">
        <v>10</v>
      </c>
      <c r="E10" s="9"/>
      <c r="F10" s="9">
        <v>36</v>
      </c>
      <c r="H10" s="19"/>
      <c r="I10" s="6" t="s">
        <v>12</v>
      </c>
      <c r="J10" s="8">
        <f t="shared" si="0"/>
        <v>0.7222222222222222</v>
      </c>
      <c r="K10" s="8">
        <f t="shared" si="1"/>
        <v>0.2777777777777778</v>
      </c>
      <c r="L10" s="8">
        <f t="shared" si="2"/>
        <v>0</v>
      </c>
      <c r="M10" s="8">
        <f t="shared" si="3"/>
        <v>1</v>
      </c>
    </row>
    <row r="11" spans="1:13" ht="12.75">
      <c r="A11" s="18"/>
      <c r="B11" s="3" t="s">
        <v>11</v>
      </c>
      <c r="C11" s="9">
        <v>15</v>
      </c>
      <c r="D11" s="9">
        <v>2</v>
      </c>
      <c r="E11" s="9"/>
      <c r="F11" s="9">
        <v>17</v>
      </c>
      <c r="H11" s="19"/>
      <c r="I11" s="6" t="s">
        <v>11</v>
      </c>
      <c r="J11" s="8">
        <f t="shared" si="0"/>
        <v>0.8823529411764706</v>
      </c>
      <c r="K11" s="8">
        <f t="shared" si="1"/>
        <v>0.11764705882352941</v>
      </c>
      <c r="L11" s="8">
        <f t="shared" si="2"/>
        <v>0</v>
      </c>
      <c r="M11" s="8">
        <f t="shared" si="3"/>
        <v>1</v>
      </c>
    </row>
    <row r="12" spans="1:13" ht="12.75">
      <c r="A12" s="18"/>
      <c r="B12" s="3" t="s">
        <v>10</v>
      </c>
      <c r="C12" s="9">
        <v>7</v>
      </c>
      <c r="D12" s="9">
        <v>2</v>
      </c>
      <c r="E12" s="9"/>
      <c r="F12" s="9">
        <v>9</v>
      </c>
      <c r="H12" s="19"/>
      <c r="I12" s="6" t="s">
        <v>10</v>
      </c>
      <c r="J12" s="8">
        <f t="shared" si="0"/>
        <v>0.7777777777777778</v>
      </c>
      <c r="K12" s="8">
        <f t="shared" si="1"/>
        <v>0.2222222222222222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9">
        <v>23</v>
      </c>
      <c r="D13" s="9">
        <v>8</v>
      </c>
      <c r="E13" s="9"/>
      <c r="F13" s="9">
        <v>31</v>
      </c>
      <c r="H13" s="19"/>
      <c r="I13" s="6" t="s">
        <v>0</v>
      </c>
      <c r="J13" s="8">
        <f t="shared" si="0"/>
        <v>0.7419354838709677</v>
      </c>
      <c r="K13" s="8">
        <f t="shared" si="1"/>
        <v>0.25806451612903225</v>
      </c>
      <c r="L13" s="8">
        <f t="shared" si="2"/>
        <v>0</v>
      </c>
      <c r="M13" s="8">
        <f t="shared" si="3"/>
        <v>1</v>
      </c>
    </row>
    <row r="14" spans="1:13" ht="12.75">
      <c r="A14" s="18"/>
      <c r="B14" s="3" t="s">
        <v>7</v>
      </c>
      <c r="C14" s="9">
        <v>1</v>
      </c>
      <c r="D14" s="9"/>
      <c r="E14" s="9"/>
      <c r="F14" s="9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9">
        <v>21</v>
      </c>
      <c r="D15" s="9">
        <v>7</v>
      </c>
      <c r="E15" s="9"/>
      <c r="F15" s="9">
        <v>28</v>
      </c>
      <c r="H15" s="19"/>
      <c r="I15" s="6" t="s">
        <v>2</v>
      </c>
      <c r="J15" s="8">
        <f t="shared" si="0"/>
        <v>0.75</v>
      </c>
      <c r="K15" s="8">
        <f t="shared" si="1"/>
        <v>0.25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9">
        <v>26</v>
      </c>
      <c r="D16" s="9">
        <v>10</v>
      </c>
      <c r="E16" s="9"/>
      <c r="F16" s="9">
        <v>36</v>
      </c>
      <c r="H16" s="19"/>
      <c r="I16" s="6" t="s">
        <v>14</v>
      </c>
      <c r="J16" s="8">
        <f t="shared" si="0"/>
        <v>0.7222222222222222</v>
      </c>
      <c r="K16" s="8">
        <f t="shared" si="1"/>
        <v>0.2777777777777778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9">
        <v>21</v>
      </c>
      <c r="D17" s="9">
        <v>4</v>
      </c>
      <c r="E17" s="9"/>
      <c r="F17" s="9">
        <v>25</v>
      </c>
      <c r="H17" s="19"/>
      <c r="I17" s="6" t="s">
        <v>1</v>
      </c>
      <c r="J17" s="8">
        <f t="shared" si="0"/>
        <v>0.84</v>
      </c>
      <c r="K17" s="8">
        <f t="shared" si="1"/>
        <v>0.16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9">
        <v>535</v>
      </c>
      <c r="D18" s="9">
        <v>268</v>
      </c>
      <c r="E18" s="9">
        <v>3</v>
      </c>
      <c r="F18" s="9">
        <v>806</v>
      </c>
      <c r="H18" s="16" t="s">
        <v>29</v>
      </c>
      <c r="I18" s="16"/>
      <c r="J18" s="8">
        <f t="shared" si="0"/>
        <v>0.6637717121588089</v>
      </c>
      <c r="K18" s="8">
        <f t="shared" si="1"/>
        <v>0.3325062034739454</v>
      </c>
      <c r="L18" s="8">
        <f t="shared" si="2"/>
        <v>0.0037220843672456576</v>
      </c>
      <c r="M18" s="8">
        <f t="shared" si="3"/>
        <v>1</v>
      </c>
    </row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8" width="7.7109375" style="0" customWidth="1"/>
    <col min="9" max="9" width="8.140625" style="0" bestFit="1" customWidth="1"/>
    <col min="10" max="12" width="7.7109375" style="0" customWidth="1"/>
  </cols>
  <sheetData>
    <row r="1" spans="1:12" ht="12.7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"/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57</v>
      </c>
      <c r="H2" s="2" t="s">
        <v>58</v>
      </c>
      <c r="I2" s="2" t="s">
        <v>59</v>
      </c>
      <c r="J2" s="2" t="s">
        <v>5</v>
      </c>
      <c r="K2" s="2" t="s">
        <v>30</v>
      </c>
      <c r="L2" s="2" t="s">
        <v>29</v>
      </c>
    </row>
    <row r="3" spans="1:12" ht="12.75">
      <c r="A3" s="18" t="s">
        <v>16</v>
      </c>
      <c r="B3" s="3" t="s">
        <v>3</v>
      </c>
      <c r="C3" s="9">
        <v>9</v>
      </c>
      <c r="D3" s="9">
        <v>32</v>
      </c>
      <c r="E3" s="9">
        <v>37</v>
      </c>
      <c r="F3" s="9">
        <v>37</v>
      </c>
      <c r="G3" s="9">
        <v>16</v>
      </c>
      <c r="H3" s="9">
        <v>23</v>
      </c>
      <c r="I3" s="9">
        <v>3</v>
      </c>
      <c r="J3" s="9"/>
      <c r="K3" s="9">
        <v>1</v>
      </c>
      <c r="L3" s="9">
        <v>158</v>
      </c>
    </row>
    <row r="4" spans="1:12" ht="12.75">
      <c r="A4" s="18"/>
      <c r="B4" s="3" t="s">
        <v>6</v>
      </c>
      <c r="C4" s="9">
        <v>3</v>
      </c>
      <c r="D4" s="9">
        <v>1</v>
      </c>
      <c r="E4" s="9">
        <v>3</v>
      </c>
      <c r="F4" s="9">
        <v>6</v>
      </c>
      <c r="G4" s="9">
        <v>2</v>
      </c>
      <c r="H4" s="9">
        <v>1</v>
      </c>
      <c r="I4" s="9"/>
      <c r="J4" s="9">
        <v>1</v>
      </c>
      <c r="K4" s="9"/>
      <c r="L4" s="9">
        <v>17</v>
      </c>
    </row>
    <row r="5" spans="1:12" ht="12.75">
      <c r="A5" s="18"/>
      <c r="B5" s="3" t="s">
        <v>13</v>
      </c>
      <c r="C5" s="9">
        <v>4</v>
      </c>
      <c r="D5" s="9">
        <v>11</v>
      </c>
      <c r="E5" s="9">
        <v>8</v>
      </c>
      <c r="F5" s="9">
        <v>7</v>
      </c>
      <c r="G5" s="9">
        <v>5</v>
      </c>
      <c r="H5" s="9">
        <v>4</v>
      </c>
      <c r="I5" s="9"/>
      <c r="J5" s="9">
        <v>2</v>
      </c>
      <c r="K5" s="9"/>
      <c r="L5" s="9">
        <v>41</v>
      </c>
    </row>
    <row r="6" spans="1:12" ht="12.75">
      <c r="A6" s="18"/>
      <c r="B6" s="3" t="s">
        <v>8</v>
      </c>
      <c r="C6" s="9">
        <v>1</v>
      </c>
      <c r="D6" s="9">
        <v>10</v>
      </c>
      <c r="E6" s="9">
        <v>9</v>
      </c>
      <c r="F6" s="9">
        <v>9</v>
      </c>
      <c r="G6" s="9">
        <v>2</v>
      </c>
      <c r="H6" s="9">
        <v>6</v>
      </c>
      <c r="I6" s="9"/>
      <c r="J6" s="9">
        <v>1</v>
      </c>
      <c r="K6" s="9"/>
      <c r="L6" s="9">
        <v>38</v>
      </c>
    </row>
    <row r="7" spans="1:12" ht="12.75">
      <c r="A7" s="18"/>
      <c r="B7" s="3" t="s">
        <v>4</v>
      </c>
      <c r="C7" s="9">
        <v>1</v>
      </c>
      <c r="D7" s="9">
        <v>1</v>
      </c>
      <c r="E7" s="9">
        <v>8</v>
      </c>
      <c r="F7" s="9">
        <v>2</v>
      </c>
      <c r="G7" s="9">
        <v>1</v>
      </c>
      <c r="H7" s="9">
        <v>2</v>
      </c>
      <c r="I7" s="9">
        <v>1</v>
      </c>
      <c r="J7" s="9"/>
      <c r="K7" s="9"/>
      <c r="L7" s="9">
        <v>16</v>
      </c>
    </row>
    <row r="8" spans="1:12" ht="12.75">
      <c r="A8" s="18"/>
      <c r="B8" s="3" t="s">
        <v>9</v>
      </c>
      <c r="C8" s="9"/>
      <c r="D8" s="9"/>
      <c r="E8" s="9"/>
      <c r="F8" s="9">
        <v>2</v>
      </c>
      <c r="G8" s="9">
        <v>1</v>
      </c>
      <c r="H8" s="9"/>
      <c r="I8" s="9"/>
      <c r="J8" s="9"/>
      <c r="K8" s="9"/>
      <c r="L8" s="9">
        <v>3</v>
      </c>
    </row>
    <row r="9" spans="1:12" ht="12.75">
      <c r="A9" s="18"/>
      <c r="B9" s="3" t="s">
        <v>15</v>
      </c>
      <c r="C9" s="9">
        <v>42</v>
      </c>
      <c r="D9" s="9">
        <v>76</v>
      </c>
      <c r="E9" s="9">
        <v>60</v>
      </c>
      <c r="F9" s="9">
        <v>62</v>
      </c>
      <c r="G9" s="9">
        <v>44</v>
      </c>
      <c r="H9" s="9">
        <v>39</v>
      </c>
      <c r="I9" s="9">
        <v>26</v>
      </c>
      <c r="J9" s="9">
        <v>1</v>
      </c>
      <c r="K9" s="9"/>
      <c r="L9" s="9">
        <v>350</v>
      </c>
    </row>
    <row r="10" spans="1:12" ht="12.75">
      <c r="A10" s="18"/>
      <c r="B10" s="3" t="s">
        <v>12</v>
      </c>
      <c r="C10" s="9">
        <v>1</v>
      </c>
      <c r="D10" s="9">
        <v>6</v>
      </c>
      <c r="E10" s="9">
        <v>7</v>
      </c>
      <c r="F10" s="9">
        <v>11</v>
      </c>
      <c r="G10" s="9">
        <v>6</v>
      </c>
      <c r="H10" s="9">
        <v>2</v>
      </c>
      <c r="I10" s="9">
        <v>2</v>
      </c>
      <c r="J10" s="9">
        <v>1</v>
      </c>
      <c r="K10" s="9"/>
      <c r="L10" s="9">
        <v>36</v>
      </c>
    </row>
    <row r="11" spans="1:12" ht="12.75">
      <c r="A11" s="18"/>
      <c r="B11" s="3" t="s">
        <v>11</v>
      </c>
      <c r="C11" s="9">
        <v>1</v>
      </c>
      <c r="D11" s="9">
        <v>2</v>
      </c>
      <c r="E11" s="9">
        <v>7</v>
      </c>
      <c r="F11" s="9">
        <v>2</v>
      </c>
      <c r="G11" s="9">
        <v>3</v>
      </c>
      <c r="H11" s="9">
        <v>2</v>
      </c>
      <c r="I11" s="9"/>
      <c r="J11" s="9"/>
      <c r="K11" s="9"/>
      <c r="L11" s="9">
        <v>17</v>
      </c>
    </row>
    <row r="12" spans="1:12" ht="12.75">
      <c r="A12" s="18"/>
      <c r="B12" s="3" t="s">
        <v>10</v>
      </c>
      <c r="C12" s="9"/>
      <c r="D12" s="9">
        <v>2</v>
      </c>
      <c r="E12" s="9">
        <v>4</v>
      </c>
      <c r="F12" s="9">
        <v>3</v>
      </c>
      <c r="G12" s="9"/>
      <c r="H12" s="9"/>
      <c r="I12" s="9"/>
      <c r="J12" s="9"/>
      <c r="K12" s="9"/>
      <c r="L12" s="9">
        <v>9</v>
      </c>
    </row>
    <row r="13" spans="1:12" ht="12.75">
      <c r="A13" s="18"/>
      <c r="B13" s="3" t="s">
        <v>0</v>
      </c>
      <c r="C13" s="9">
        <v>3</v>
      </c>
      <c r="D13" s="9">
        <v>10</v>
      </c>
      <c r="E13" s="9">
        <v>6</v>
      </c>
      <c r="F13" s="9">
        <v>4</v>
      </c>
      <c r="G13" s="9">
        <v>5</v>
      </c>
      <c r="H13" s="9">
        <v>2</v>
      </c>
      <c r="I13" s="9"/>
      <c r="J13" s="9">
        <v>1</v>
      </c>
      <c r="K13" s="9"/>
      <c r="L13" s="9">
        <v>31</v>
      </c>
    </row>
    <row r="14" spans="1:12" ht="12.75">
      <c r="A14" s="18"/>
      <c r="B14" s="3" t="s">
        <v>7</v>
      </c>
      <c r="C14" s="9"/>
      <c r="D14" s="9"/>
      <c r="E14" s="9">
        <v>1</v>
      </c>
      <c r="F14" s="9"/>
      <c r="G14" s="9"/>
      <c r="H14" s="9"/>
      <c r="I14" s="9"/>
      <c r="J14" s="9"/>
      <c r="K14" s="9"/>
      <c r="L14" s="9">
        <v>1</v>
      </c>
    </row>
    <row r="15" spans="1:12" ht="12.75">
      <c r="A15" s="18"/>
      <c r="B15" s="3" t="s">
        <v>2</v>
      </c>
      <c r="C15" s="9">
        <v>3</v>
      </c>
      <c r="D15" s="9">
        <v>6</v>
      </c>
      <c r="E15" s="9">
        <v>5</v>
      </c>
      <c r="F15" s="9">
        <v>7</v>
      </c>
      <c r="G15" s="9">
        <v>3</v>
      </c>
      <c r="H15" s="9">
        <v>2</v>
      </c>
      <c r="I15" s="9">
        <v>2</v>
      </c>
      <c r="J15" s="9"/>
      <c r="K15" s="9"/>
      <c r="L15" s="9">
        <v>28</v>
      </c>
    </row>
    <row r="16" spans="1:12" ht="12.75">
      <c r="A16" s="18"/>
      <c r="B16" s="3" t="s">
        <v>14</v>
      </c>
      <c r="C16" s="9">
        <v>3</v>
      </c>
      <c r="D16" s="9">
        <v>10</v>
      </c>
      <c r="E16" s="9">
        <v>8</v>
      </c>
      <c r="F16" s="9">
        <v>7</v>
      </c>
      <c r="G16" s="9">
        <v>5</v>
      </c>
      <c r="H16" s="9">
        <v>3</v>
      </c>
      <c r="I16" s="9"/>
      <c r="J16" s="9"/>
      <c r="K16" s="9"/>
      <c r="L16" s="9">
        <v>36</v>
      </c>
    </row>
    <row r="17" spans="1:12" ht="12.75">
      <c r="A17" s="18"/>
      <c r="B17" s="3" t="s">
        <v>1</v>
      </c>
      <c r="C17" s="9">
        <v>1</v>
      </c>
      <c r="D17" s="9">
        <v>2</v>
      </c>
      <c r="E17" s="9">
        <v>6</v>
      </c>
      <c r="F17" s="9">
        <v>10</v>
      </c>
      <c r="G17" s="9">
        <v>4</v>
      </c>
      <c r="H17" s="9">
        <v>2</v>
      </c>
      <c r="I17" s="9"/>
      <c r="J17" s="9"/>
      <c r="K17" s="9"/>
      <c r="L17" s="9">
        <v>25</v>
      </c>
    </row>
    <row r="18" spans="1:12" ht="12.75">
      <c r="A18" s="20" t="s">
        <v>29</v>
      </c>
      <c r="B18" s="20"/>
      <c r="C18" s="9">
        <v>72</v>
      </c>
      <c r="D18" s="9">
        <v>169</v>
      </c>
      <c r="E18" s="9">
        <v>169</v>
      </c>
      <c r="F18" s="9">
        <v>169</v>
      </c>
      <c r="G18" s="9">
        <v>97</v>
      </c>
      <c r="H18" s="9">
        <v>88</v>
      </c>
      <c r="I18" s="9">
        <v>34</v>
      </c>
      <c r="J18" s="9">
        <v>7</v>
      </c>
      <c r="K18" s="9">
        <v>1</v>
      </c>
      <c r="L18" s="9">
        <v>806</v>
      </c>
    </row>
    <row r="19" spans="1:12" ht="12.75">
      <c r="A19" s="17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4"/>
      <c r="B20" s="4"/>
      <c r="C20" s="5" t="s">
        <v>53</v>
      </c>
      <c r="D20" s="5" t="s">
        <v>54</v>
      </c>
      <c r="E20" s="5" t="s">
        <v>55</v>
      </c>
      <c r="F20" s="5" t="s">
        <v>56</v>
      </c>
      <c r="G20" s="5" t="s">
        <v>57</v>
      </c>
      <c r="H20" s="5" t="s">
        <v>58</v>
      </c>
      <c r="I20" s="5" t="s">
        <v>59</v>
      </c>
      <c r="J20" s="5" t="s">
        <v>5</v>
      </c>
      <c r="K20" s="5" t="s">
        <v>30</v>
      </c>
      <c r="L20" s="5" t="s">
        <v>29</v>
      </c>
    </row>
    <row r="21" spans="1:12" ht="12.75">
      <c r="A21" s="19" t="s">
        <v>16</v>
      </c>
      <c r="B21" s="6" t="s">
        <v>3</v>
      </c>
      <c r="C21" s="8">
        <f aca="true" t="shared" si="0" ref="C21:L21">C3/$L3</f>
        <v>0.056962025316455694</v>
      </c>
      <c r="D21" s="8">
        <f t="shared" si="0"/>
        <v>0.20253164556962025</v>
      </c>
      <c r="E21" s="8">
        <f t="shared" si="0"/>
        <v>0.23417721518987342</v>
      </c>
      <c r="F21" s="8">
        <f t="shared" si="0"/>
        <v>0.23417721518987342</v>
      </c>
      <c r="G21" s="8">
        <f t="shared" si="0"/>
        <v>0.10126582278481013</v>
      </c>
      <c r="H21" s="8">
        <f t="shared" si="0"/>
        <v>0.14556962025316456</v>
      </c>
      <c r="I21" s="8">
        <f t="shared" si="0"/>
        <v>0.0189873417721519</v>
      </c>
      <c r="J21" s="8">
        <f t="shared" si="0"/>
        <v>0</v>
      </c>
      <c r="K21" s="8">
        <f t="shared" si="0"/>
        <v>0.006329113924050633</v>
      </c>
      <c r="L21" s="8">
        <f t="shared" si="0"/>
        <v>1</v>
      </c>
    </row>
    <row r="22" spans="1:12" ht="12.75">
      <c r="A22" s="19"/>
      <c r="B22" s="6" t="s">
        <v>6</v>
      </c>
      <c r="C22" s="8">
        <f aca="true" t="shared" si="1" ref="C22:L22">C4/$L4</f>
        <v>0.17647058823529413</v>
      </c>
      <c r="D22" s="8">
        <f t="shared" si="1"/>
        <v>0.058823529411764705</v>
      </c>
      <c r="E22" s="8">
        <f t="shared" si="1"/>
        <v>0.17647058823529413</v>
      </c>
      <c r="F22" s="8">
        <f t="shared" si="1"/>
        <v>0.35294117647058826</v>
      </c>
      <c r="G22" s="8">
        <f t="shared" si="1"/>
        <v>0.11764705882352941</v>
      </c>
      <c r="H22" s="8">
        <f t="shared" si="1"/>
        <v>0.058823529411764705</v>
      </c>
      <c r="I22" s="8">
        <f t="shared" si="1"/>
        <v>0</v>
      </c>
      <c r="J22" s="8">
        <f t="shared" si="1"/>
        <v>0.058823529411764705</v>
      </c>
      <c r="K22" s="8">
        <f t="shared" si="1"/>
        <v>0</v>
      </c>
      <c r="L22" s="8">
        <f t="shared" si="1"/>
        <v>1</v>
      </c>
    </row>
    <row r="23" spans="1:12" ht="12.75">
      <c r="A23" s="19"/>
      <c r="B23" s="6" t="s">
        <v>13</v>
      </c>
      <c r="C23" s="8">
        <f aca="true" t="shared" si="2" ref="C23:L23">C5/$L5</f>
        <v>0.0975609756097561</v>
      </c>
      <c r="D23" s="8">
        <f t="shared" si="2"/>
        <v>0.2682926829268293</v>
      </c>
      <c r="E23" s="8">
        <f t="shared" si="2"/>
        <v>0.1951219512195122</v>
      </c>
      <c r="F23" s="8">
        <f t="shared" si="2"/>
        <v>0.17073170731707318</v>
      </c>
      <c r="G23" s="8">
        <f t="shared" si="2"/>
        <v>0.12195121951219512</v>
      </c>
      <c r="H23" s="8">
        <f t="shared" si="2"/>
        <v>0.0975609756097561</v>
      </c>
      <c r="I23" s="8">
        <f t="shared" si="2"/>
        <v>0</v>
      </c>
      <c r="J23" s="8">
        <f t="shared" si="2"/>
        <v>0.04878048780487805</v>
      </c>
      <c r="K23" s="8">
        <f t="shared" si="2"/>
        <v>0</v>
      </c>
      <c r="L23" s="8">
        <f t="shared" si="2"/>
        <v>1</v>
      </c>
    </row>
    <row r="24" spans="1:12" ht="12.75">
      <c r="A24" s="19"/>
      <c r="B24" s="6" t="s">
        <v>8</v>
      </c>
      <c r="C24" s="8">
        <f aca="true" t="shared" si="3" ref="C24:L24">C6/$L6</f>
        <v>0.02631578947368421</v>
      </c>
      <c r="D24" s="8">
        <f t="shared" si="3"/>
        <v>0.2631578947368421</v>
      </c>
      <c r="E24" s="8">
        <f t="shared" si="3"/>
        <v>0.23684210526315788</v>
      </c>
      <c r="F24" s="8">
        <f t="shared" si="3"/>
        <v>0.23684210526315788</v>
      </c>
      <c r="G24" s="8">
        <f t="shared" si="3"/>
        <v>0.05263157894736842</v>
      </c>
      <c r="H24" s="8">
        <f t="shared" si="3"/>
        <v>0.15789473684210525</v>
      </c>
      <c r="I24" s="8">
        <f t="shared" si="3"/>
        <v>0</v>
      </c>
      <c r="J24" s="8">
        <f t="shared" si="3"/>
        <v>0.02631578947368421</v>
      </c>
      <c r="K24" s="8">
        <f t="shared" si="3"/>
        <v>0</v>
      </c>
      <c r="L24" s="8">
        <f t="shared" si="3"/>
        <v>1</v>
      </c>
    </row>
    <row r="25" spans="1:12" ht="12.75">
      <c r="A25" s="19"/>
      <c r="B25" s="6" t="s">
        <v>4</v>
      </c>
      <c r="C25" s="8">
        <f aca="true" t="shared" si="4" ref="C25:L25">C7/$L7</f>
        <v>0.0625</v>
      </c>
      <c r="D25" s="8">
        <f t="shared" si="4"/>
        <v>0.0625</v>
      </c>
      <c r="E25" s="8">
        <f t="shared" si="4"/>
        <v>0.5</v>
      </c>
      <c r="F25" s="8">
        <f t="shared" si="4"/>
        <v>0.125</v>
      </c>
      <c r="G25" s="8">
        <f t="shared" si="4"/>
        <v>0.0625</v>
      </c>
      <c r="H25" s="8">
        <f t="shared" si="4"/>
        <v>0.125</v>
      </c>
      <c r="I25" s="8">
        <f t="shared" si="4"/>
        <v>0.0625</v>
      </c>
      <c r="J25" s="8">
        <f t="shared" si="4"/>
        <v>0</v>
      </c>
      <c r="K25" s="8">
        <f t="shared" si="4"/>
        <v>0</v>
      </c>
      <c r="L25" s="8">
        <f t="shared" si="4"/>
        <v>1</v>
      </c>
    </row>
    <row r="26" spans="1:12" ht="12.75">
      <c r="A26" s="19"/>
      <c r="B26" s="6" t="s">
        <v>9</v>
      </c>
      <c r="C26" s="8">
        <f aca="true" t="shared" si="5" ref="C26:L26">C8/$L8</f>
        <v>0</v>
      </c>
      <c r="D26" s="8">
        <f t="shared" si="5"/>
        <v>0</v>
      </c>
      <c r="E26" s="8">
        <f t="shared" si="5"/>
        <v>0</v>
      </c>
      <c r="F26" s="8">
        <f t="shared" si="5"/>
        <v>0.6666666666666666</v>
      </c>
      <c r="G26" s="8">
        <f t="shared" si="5"/>
        <v>0.3333333333333333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1</v>
      </c>
    </row>
    <row r="27" spans="1:12" ht="12.75">
      <c r="A27" s="19"/>
      <c r="B27" s="6" t="s">
        <v>15</v>
      </c>
      <c r="C27" s="8">
        <f aca="true" t="shared" si="6" ref="C27:L27">C9/$L9</f>
        <v>0.12</v>
      </c>
      <c r="D27" s="8">
        <f t="shared" si="6"/>
        <v>0.21714285714285714</v>
      </c>
      <c r="E27" s="8">
        <f t="shared" si="6"/>
        <v>0.17142857142857143</v>
      </c>
      <c r="F27" s="8">
        <f t="shared" si="6"/>
        <v>0.17714285714285713</v>
      </c>
      <c r="G27" s="8">
        <f t="shared" si="6"/>
        <v>0.12571428571428572</v>
      </c>
      <c r="H27" s="8">
        <f t="shared" si="6"/>
        <v>0.11142857142857143</v>
      </c>
      <c r="I27" s="8">
        <f t="shared" si="6"/>
        <v>0.07428571428571429</v>
      </c>
      <c r="J27" s="8">
        <f t="shared" si="6"/>
        <v>0.002857142857142857</v>
      </c>
      <c r="K27" s="8">
        <f t="shared" si="6"/>
        <v>0</v>
      </c>
      <c r="L27" s="8">
        <f t="shared" si="6"/>
        <v>1</v>
      </c>
    </row>
    <row r="28" spans="1:12" ht="12.75">
      <c r="A28" s="19"/>
      <c r="B28" s="6" t="s">
        <v>12</v>
      </c>
      <c r="C28" s="8">
        <f aca="true" t="shared" si="7" ref="C28:L28">C10/$L10</f>
        <v>0.027777777777777776</v>
      </c>
      <c r="D28" s="8">
        <f t="shared" si="7"/>
        <v>0.16666666666666666</v>
      </c>
      <c r="E28" s="8">
        <f t="shared" si="7"/>
        <v>0.19444444444444445</v>
      </c>
      <c r="F28" s="8">
        <f t="shared" si="7"/>
        <v>0.3055555555555556</v>
      </c>
      <c r="G28" s="8">
        <f t="shared" si="7"/>
        <v>0.16666666666666666</v>
      </c>
      <c r="H28" s="8">
        <f t="shared" si="7"/>
        <v>0.05555555555555555</v>
      </c>
      <c r="I28" s="8">
        <f t="shared" si="7"/>
        <v>0.05555555555555555</v>
      </c>
      <c r="J28" s="8">
        <f t="shared" si="7"/>
        <v>0.027777777777777776</v>
      </c>
      <c r="K28" s="8">
        <f t="shared" si="7"/>
        <v>0</v>
      </c>
      <c r="L28" s="8">
        <f t="shared" si="7"/>
        <v>1</v>
      </c>
    </row>
    <row r="29" spans="1:12" ht="12.75">
      <c r="A29" s="19"/>
      <c r="B29" s="6" t="s">
        <v>11</v>
      </c>
      <c r="C29" s="8">
        <f aca="true" t="shared" si="8" ref="C29:L29">C11/$L11</f>
        <v>0.058823529411764705</v>
      </c>
      <c r="D29" s="8">
        <f t="shared" si="8"/>
        <v>0.11764705882352941</v>
      </c>
      <c r="E29" s="8">
        <f t="shared" si="8"/>
        <v>0.4117647058823529</v>
      </c>
      <c r="F29" s="8">
        <f t="shared" si="8"/>
        <v>0.11764705882352941</v>
      </c>
      <c r="G29" s="8">
        <f t="shared" si="8"/>
        <v>0.17647058823529413</v>
      </c>
      <c r="H29" s="8">
        <f t="shared" si="8"/>
        <v>0.11764705882352941</v>
      </c>
      <c r="I29" s="8">
        <f t="shared" si="8"/>
        <v>0</v>
      </c>
      <c r="J29" s="8">
        <f t="shared" si="8"/>
        <v>0</v>
      </c>
      <c r="K29" s="8">
        <f t="shared" si="8"/>
        <v>0</v>
      </c>
      <c r="L29" s="8">
        <f t="shared" si="8"/>
        <v>1</v>
      </c>
    </row>
    <row r="30" spans="1:12" ht="12.75">
      <c r="A30" s="19"/>
      <c r="B30" s="6" t="s">
        <v>10</v>
      </c>
      <c r="C30" s="8">
        <f aca="true" t="shared" si="9" ref="C30:L30">C12/$L12</f>
        <v>0</v>
      </c>
      <c r="D30" s="8">
        <f t="shared" si="9"/>
        <v>0.2222222222222222</v>
      </c>
      <c r="E30" s="8">
        <f t="shared" si="9"/>
        <v>0.4444444444444444</v>
      </c>
      <c r="F30" s="8">
        <f t="shared" si="9"/>
        <v>0.3333333333333333</v>
      </c>
      <c r="G30" s="8">
        <f t="shared" si="9"/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1</v>
      </c>
    </row>
    <row r="31" spans="1:12" ht="12.75">
      <c r="A31" s="19"/>
      <c r="B31" s="6" t="s">
        <v>0</v>
      </c>
      <c r="C31" s="8">
        <f aca="true" t="shared" si="10" ref="C31:L31">C13/$L13</f>
        <v>0.0967741935483871</v>
      </c>
      <c r="D31" s="8">
        <f t="shared" si="10"/>
        <v>0.3225806451612903</v>
      </c>
      <c r="E31" s="8">
        <f t="shared" si="10"/>
        <v>0.1935483870967742</v>
      </c>
      <c r="F31" s="8">
        <f t="shared" si="10"/>
        <v>0.12903225806451613</v>
      </c>
      <c r="G31" s="8">
        <f t="shared" si="10"/>
        <v>0.16129032258064516</v>
      </c>
      <c r="H31" s="8">
        <f t="shared" si="10"/>
        <v>0.06451612903225806</v>
      </c>
      <c r="I31" s="8">
        <f t="shared" si="10"/>
        <v>0</v>
      </c>
      <c r="J31" s="8">
        <f t="shared" si="10"/>
        <v>0.03225806451612903</v>
      </c>
      <c r="K31" s="8">
        <f t="shared" si="10"/>
        <v>0</v>
      </c>
      <c r="L31" s="8">
        <f t="shared" si="10"/>
        <v>1</v>
      </c>
    </row>
    <row r="32" spans="1:12" ht="12.75">
      <c r="A32" s="19"/>
      <c r="B32" s="6" t="s">
        <v>7</v>
      </c>
      <c r="C32" s="8">
        <f aca="true" t="shared" si="11" ref="C32:L32">C14/$L14</f>
        <v>0</v>
      </c>
      <c r="D32" s="8">
        <f t="shared" si="11"/>
        <v>0</v>
      </c>
      <c r="E32" s="8">
        <f t="shared" si="11"/>
        <v>1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1</v>
      </c>
    </row>
    <row r="33" spans="1:12" ht="12.75">
      <c r="A33" s="19"/>
      <c r="B33" s="6" t="s">
        <v>2</v>
      </c>
      <c r="C33" s="8">
        <f aca="true" t="shared" si="12" ref="C33:L33">C15/$L15</f>
        <v>0.10714285714285714</v>
      </c>
      <c r="D33" s="8">
        <f t="shared" si="12"/>
        <v>0.21428571428571427</v>
      </c>
      <c r="E33" s="8">
        <f t="shared" si="12"/>
        <v>0.17857142857142858</v>
      </c>
      <c r="F33" s="8">
        <f t="shared" si="12"/>
        <v>0.25</v>
      </c>
      <c r="G33" s="8">
        <f t="shared" si="12"/>
        <v>0.10714285714285714</v>
      </c>
      <c r="H33" s="8">
        <f t="shared" si="12"/>
        <v>0.07142857142857142</v>
      </c>
      <c r="I33" s="8">
        <f t="shared" si="12"/>
        <v>0.07142857142857142</v>
      </c>
      <c r="J33" s="8">
        <f t="shared" si="12"/>
        <v>0</v>
      </c>
      <c r="K33" s="8">
        <f t="shared" si="12"/>
        <v>0</v>
      </c>
      <c r="L33" s="8">
        <f t="shared" si="12"/>
        <v>1</v>
      </c>
    </row>
    <row r="34" spans="1:12" ht="12.75">
      <c r="A34" s="19"/>
      <c r="B34" s="6" t="s">
        <v>14</v>
      </c>
      <c r="C34" s="8">
        <f aca="true" t="shared" si="13" ref="C34:L34">C16/$L16</f>
        <v>0.08333333333333333</v>
      </c>
      <c r="D34" s="8">
        <f t="shared" si="13"/>
        <v>0.2777777777777778</v>
      </c>
      <c r="E34" s="8">
        <f t="shared" si="13"/>
        <v>0.2222222222222222</v>
      </c>
      <c r="F34" s="8">
        <f t="shared" si="13"/>
        <v>0.19444444444444445</v>
      </c>
      <c r="G34" s="8">
        <f t="shared" si="13"/>
        <v>0.1388888888888889</v>
      </c>
      <c r="H34" s="8">
        <f t="shared" si="13"/>
        <v>0.08333333333333333</v>
      </c>
      <c r="I34" s="8">
        <f t="shared" si="13"/>
        <v>0</v>
      </c>
      <c r="J34" s="8">
        <f t="shared" si="13"/>
        <v>0</v>
      </c>
      <c r="K34" s="8">
        <f t="shared" si="13"/>
        <v>0</v>
      </c>
      <c r="L34" s="8">
        <f t="shared" si="13"/>
        <v>1</v>
      </c>
    </row>
    <row r="35" spans="1:12" ht="12.75">
      <c r="A35" s="19"/>
      <c r="B35" s="6" t="s">
        <v>1</v>
      </c>
      <c r="C35" s="8">
        <f aca="true" t="shared" si="14" ref="C35:L35">C17/$L17</f>
        <v>0.04</v>
      </c>
      <c r="D35" s="8">
        <f t="shared" si="14"/>
        <v>0.08</v>
      </c>
      <c r="E35" s="8">
        <f t="shared" si="14"/>
        <v>0.24</v>
      </c>
      <c r="F35" s="8">
        <f t="shared" si="14"/>
        <v>0.4</v>
      </c>
      <c r="G35" s="8">
        <f t="shared" si="14"/>
        <v>0.16</v>
      </c>
      <c r="H35" s="8">
        <f t="shared" si="14"/>
        <v>0.08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1</v>
      </c>
    </row>
    <row r="36" spans="1:12" ht="12.75">
      <c r="A36" s="16" t="s">
        <v>29</v>
      </c>
      <c r="B36" s="16"/>
      <c r="C36" s="8">
        <f aca="true" t="shared" si="15" ref="C36:L36">C18/$L18</f>
        <v>0.08933002481389578</v>
      </c>
      <c r="D36" s="8">
        <f t="shared" si="15"/>
        <v>0.20967741935483872</v>
      </c>
      <c r="E36" s="8">
        <f t="shared" si="15"/>
        <v>0.20967741935483872</v>
      </c>
      <c r="F36" s="8">
        <f t="shared" si="15"/>
        <v>0.20967741935483872</v>
      </c>
      <c r="G36" s="8">
        <f t="shared" si="15"/>
        <v>0.12034739454094293</v>
      </c>
      <c r="H36" s="8">
        <f t="shared" si="15"/>
        <v>0.10918114143920596</v>
      </c>
      <c r="I36" s="8">
        <f t="shared" si="15"/>
        <v>0.04218362282878412</v>
      </c>
      <c r="J36" s="8">
        <f t="shared" si="15"/>
        <v>0.008684863523573201</v>
      </c>
      <c r="K36" s="8">
        <f t="shared" si="15"/>
        <v>0.0012406947890818859</v>
      </c>
      <c r="L36" s="8">
        <f t="shared" si="15"/>
        <v>1</v>
      </c>
    </row>
  </sheetData>
  <mergeCells count="6">
    <mergeCell ref="A1:L1"/>
    <mergeCell ref="A18:B18"/>
    <mergeCell ref="A36:B36"/>
    <mergeCell ref="A19:L19"/>
    <mergeCell ref="A3:A17"/>
    <mergeCell ref="A21:A35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8" max="255" man="1"/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9.421875" style="0" bestFit="1" customWidth="1"/>
    <col min="4" max="4" width="10.8515625" style="0" bestFit="1" customWidth="1"/>
    <col min="5" max="5" width="11.140625" style="0" bestFit="1" customWidth="1"/>
    <col min="6" max="6" width="9.7109375" style="0" bestFit="1" customWidth="1"/>
    <col min="7" max="7" width="14.00390625" style="0" bestFit="1" customWidth="1"/>
    <col min="8" max="8" width="12.421875" style="0" bestFit="1" customWidth="1"/>
    <col min="9" max="9" width="10.28125" style="0" bestFit="1" customWidth="1"/>
    <col min="10" max="10" width="8.28125" style="0" bestFit="1" customWidth="1"/>
    <col min="11" max="11" width="13.7109375" style="0" bestFit="1" customWidth="1"/>
    <col min="12" max="12" width="8.28125" style="0" bestFit="1" customWidth="1"/>
    <col min="13" max="13" width="7.140625" style="0" bestFit="1" customWidth="1"/>
    <col min="14" max="14" width="7.28125" style="0" bestFit="1" customWidth="1"/>
    <col min="16" max="16" width="18.28125" style="0" bestFit="1" customWidth="1"/>
    <col min="17" max="17" width="21.8515625" style="0" bestFit="1" customWidth="1"/>
  </cols>
  <sheetData>
    <row r="1" spans="1:14" ht="12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>
      <c r="A2" s="1"/>
      <c r="B2" s="1"/>
      <c r="C2" s="12" t="s">
        <v>75</v>
      </c>
      <c r="D2" s="12" t="s">
        <v>76</v>
      </c>
      <c r="E2" s="12" t="s">
        <v>77</v>
      </c>
      <c r="F2" s="12" t="s">
        <v>78</v>
      </c>
      <c r="G2" s="12" t="s">
        <v>79</v>
      </c>
      <c r="H2" s="2" t="s">
        <v>36</v>
      </c>
      <c r="I2" s="12" t="s">
        <v>80</v>
      </c>
      <c r="J2" s="12" t="s">
        <v>81</v>
      </c>
      <c r="K2" s="12" t="s">
        <v>82</v>
      </c>
      <c r="L2" s="12" t="s">
        <v>83</v>
      </c>
      <c r="M2" s="2" t="s">
        <v>30</v>
      </c>
      <c r="N2" s="2" t="s">
        <v>29</v>
      </c>
    </row>
    <row r="3" spans="1:14" ht="12.75">
      <c r="A3" s="18" t="s">
        <v>16</v>
      </c>
      <c r="B3" s="3" t="s">
        <v>3</v>
      </c>
      <c r="C3" s="9">
        <v>23</v>
      </c>
      <c r="D3" s="9">
        <v>59</v>
      </c>
      <c r="E3" s="9">
        <v>27</v>
      </c>
      <c r="F3" s="9"/>
      <c r="G3" s="9">
        <v>1</v>
      </c>
      <c r="H3" s="9">
        <v>4</v>
      </c>
      <c r="I3" s="9">
        <v>36</v>
      </c>
      <c r="J3" s="9"/>
      <c r="K3" s="9"/>
      <c r="L3" s="9">
        <v>8</v>
      </c>
      <c r="M3" s="9"/>
      <c r="N3" s="9">
        <v>158</v>
      </c>
    </row>
    <row r="4" spans="1:14" ht="12.75">
      <c r="A4" s="18"/>
      <c r="B4" s="3" t="s">
        <v>6</v>
      </c>
      <c r="C4" s="9">
        <v>5</v>
      </c>
      <c r="D4" s="9">
        <v>5</v>
      </c>
      <c r="E4" s="9">
        <v>2</v>
      </c>
      <c r="F4" s="9"/>
      <c r="G4" s="9"/>
      <c r="H4" s="9">
        <v>3</v>
      </c>
      <c r="I4" s="9">
        <v>2</v>
      </c>
      <c r="J4" s="9"/>
      <c r="K4" s="9"/>
      <c r="L4" s="9"/>
      <c r="M4" s="9"/>
      <c r="N4" s="9">
        <v>17</v>
      </c>
    </row>
    <row r="5" spans="1:14" ht="12.75">
      <c r="A5" s="18"/>
      <c r="B5" s="3" t="s">
        <v>13</v>
      </c>
      <c r="C5" s="9">
        <v>19</v>
      </c>
      <c r="D5" s="9">
        <v>7</v>
      </c>
      <c r="E5" s="9">
        <v>2</v>
      </c>
      <c r="F5" s="9"/>
      <c r="G5" s="9">
        <v>1</v>
      </c>
      <c r="H5" s="9"/>
      <c r="I5" s="9">
        <v>6</v>
      </c>
      <c r="J5" s="9"/>
      <c r="K5" s="9"/>
      <c r="L5" s="9">
        <v>3</v>
      </c>
      <c r="M5" s="9">
        <v>3</v>
      </c>
      <c r="N5" s="9">
        <v>41</v>
      </c>
    </row>
    <row r="6" spans="1:14" ht="12.75">
      <c r="A6" s="18"/>
      <c r="B6" s="3" t="s">
        <v>8</v>
      </c>
      <c r="C6" s="9">
        <v>24</v>
      </c>
      <c r="D6" s="9">
        <v>6</v>
      </c>
      <c r="E6" s="9">
        <v>4</v>
      </c>
      <c r="F6" s="9"/>
      <c r="G6" s="9"/>
      <c r="H6" s="9">
        <v>1</v>
      </c>
      <c r="I6" s="9">
        <v>2</v>
      </c>
      <c r="J6" s="9"/>
      <c r="K6" s="9"/>
      <c r="L6" s="9">
        <v>1</v>
      </c>
      <c r="M6" s="9"/>
      <c r="N6" s="9">
        <v>38</v>
      </c>
    </row>
    <row r="7" spans="1:14" ht="12.75">
      <c r="A7" s="18"/>
      <c r="B7" s="3" t="s">
        <v>4</v>
      </c>
      <c r="C7" s="9"/>
      <c r="D7" s="9"/>
      <c r="E7" s="9"/>
      <c r="F7" s="9">
        <v>15</v>
      </c>
      <c r="G7" s="9"/>
      <c r="H7" s="9">
        <v>1</v>
      </c>
      <c r="I7" s="9"/>
      <c r="J7" s="9"/>
      <c r="K7" s="9"/>
      <c r="L7" s="9"/>
      <c r="M7" s="9"/>
      <c r="N7" s="9">
        <v>16</v>
      </c>
    </row>
    <row r="8" spans="1:14" ht="12.75">
      <c r="A8" s="18"/>
      <c r="B8" s="3" t="s">
        <v>9</v>
      </c>
      <c r="C8" s="9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>
        <v>3</v>
      </c>
    </row>
    <row r="9" spans="1:14" ht="12.75">
      <c r="A9" s="18"/>
      <c r="B9" s="3" t="s">
        <v>15</v>
      </c>
      <c r="C9" s="9">
        <v>245</v>
      </c>
      <c r="D9" s="9">
        <v>88</v>
      </c>
      <c r="E9" s="9">
        <v>13</v>
      </c>
      <c r="F9" s="9"/>
      <c r="G9" s="9"/>
      <c r="H9" s="9">
        <v>2</v>
      </c>
      <c r="I9" s="9">
        <v>1</v>
      </c>
      <c r="J9" s="9"/>
      <c r="K9" s="9"/>
      <c r="L9" s="9">
        <v>1</v>
      </c>
      <c r="M9" s="9"/>
      <c r="N9" s="9">
        <v>350</v>
      </c>
    </row>
    <row r="10" spans="1:14" ht="12.75">
      <c r="A10" s="18"/>
      <c r="B10" s="3" t="s">
        <v>12</v>
      </c>
      <c r="C10" s="9">
        <v>21</v>
      </c>
      <c r="D10" s="9">
        <v>7</v>
      </c>
      <c r="E10" s="9">
        <v>4</v>
      </c>
      <c r="F10" s="9"/>
      <c r="G10" s="9"/>
      <c r="H10" s="9"/>
      <c r="I10" s="9">
        <v>1</v>
      </c>
      <c r="J10" s="9"/>
      <c r="K10" s="9"/>
      <c r="L10" s="9">
        <v>3</v>
      </c>
      <c r="M10" s="9"/>
      <c r="N10" s="9">
        <v>36</v>
      </c>
    </row>
    <row r="11" spans="1:14" ht="12.75">
      <c r="A11" s="18"/>
      <c r="B11" s="3" t="s">
        <v>11</v>
      </c>
      <c r="C11" s="9">
        <v>7</v>
      </c>
      <c r="D11" s="9">
        <v>2</v>
      </c>
      <c r="E11" s="9">
        <v>2</v>
      </c>
      <c r="F11" s="9"/>
      <c r="G11" s="9"/>
      <c r="H11" s="9"/>
      <c r="I11" s="9">
        <v>5</v>
      </c>
      <c r="J11" s="9"/>
      <c r="K11" s="9"/>
      <c r="L11" s="9">
        <v>1</v>
      </c>
      <c r="M11" s="9"/>
      <c r="N11" s="9">
        <v>17</v>
      </c>
    </row>
    <row r="12" spans="1:14" ht="12.75">
      <c r="A12" s="18"/>
      <c r="B12" s="3" t="s">
        <v>10</v>
      </c>
      <c r="C12" s="9">
        <v>4</v>
      </c>
      <c r="D12" s="9">
        <v>1</v>
      </c>
      <c r="E12" s="9">
        <v>1</v>
      </c>
      <c r="F12" s="9"/>
      <c r="G12" s="9"/>
      <c r="H12" s="9"/>
      <c r="I12" s="9">
        <v>2</v>
      </c>
      <c r="J12" s="9"/>
      <c r="K12" s="9"/>
      <c r="L12" s="9">
        <v>1</v>
      </c>
      <c r="M12" s="9"/>
      <c r="N12" s="9">
        <v>9</v>
      </c>
    </row>
    <row r="13" spans="1:14" ht="12.75">
      <c r="A13" s="18"/>
      <c r="B13" s="3" t="s">
        <v>0</v>
      </c>
      <c r="C13" s="9">
        <v>15</v>
      </c>
      <c r="D13" s="9">
        <v>7</v>
      </c>
      <c r="E13" s="9">
        <v>6</v>
      </c>
      <c r="F13" s="9"/>
      <c r="G13" s="9"/>
      <c r="H13" s="9"/>
      <c r="I13" s="9">
        <v>1</v>
      </c>
      <c r="J13" s="9"/>
      <c r="K13" s="9"/>
      <c r="L13" s="9">
        <v>2</v>
      </c>
      <c r="M13" s="9"/>
      <c r="N13" s="9">
        <v>31</v>
      </c>
    </row>
    <row r="14" spans="1:14" ht="12.75">
      <c r="A14" s="18"/>
      <c r="B14" s="3" t="s">
        <v>7</v>
      </c>
      <c r="C14" s="9"/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9">
        <v>1</v>
      </c>
    </row>
    <row r="15" spans="1:14" ht="12.75">
      <c r="A15" s="18"/>
      <c r="B15" s="3" t="s">
        <v>2</v>
      </c>
      <c r="C15" s="9">
        <v>17</v>
      </c>
      <c r="D15" s="9">
        <v>3</v>
      </c>
      <c r="E15" s="9">
        <v>2</v>
      </c>
      <c r="F15" s="9"/>
      <c r="G15" s="9"/>
      <c r="H15" s="9">
        <v>1</v>
      </c>
      <c r="I15" s="9">
        <v>5</v>
      </c>
      <c r="J15" s="9"/>
      <c r="K15" s="9"/>
      <c r="L15" s="9"/>
      <c r="M15" s="9"/>
      <c r="N15" s="9">
        <v>28</v>
      </c>
    </row>
    <row r="16" spans="1:14" ht="12.75">
      <c r="A16" s="18"/>
      <c r="B16" s="3" t="s">
        <v>14</v>
      </c>
      <c r="C16" s="9">
        <v>21</v>
      </c>
      <c r="D16" s="9">
        <v>1</v>
      </c>
      <c r="E16" s="9">
        <v>4</v>
      </c>
      <c r="F16" s="9"/>
      <c r="G16" s="9">
        <v>1</v>
      </c>
      <c r="H16" s="9">
        <v>1</v>
      </c>
      <c r="I16" s="9">
        <v>7</v>
      </c>
      <c r="J16" s="9"/>
      <c r="K16" s="9"/>
      <c r="L16" s="9">
        <v>1</v>
      </c>
      <c r="M16" s="9"/>
      <c r="N16" s="9">
        <v>36</v>
      </c>
    </row>
    <row r="17" spans="1:14" ht="12.75">
      <c r="A17" s="18"/>
      <c r="B17" s="3" t="s">
        <v>1</v>
      </c>
      <c r="C17" s="9"/>
      <c r="D17" s="9"/>
      <c r="E17" s="9"/>
      <c r="F17" s="9"/>
      <c r="G17" s="9">
        <v>1</v>
      </c>
      <c r="H17" s="9"/>
      <c r="I17" s="9"/>
      <c r="J17" s="9">
        <v>8</v>
      </c>
      <c r="K17" s="9">
        <v>12</v>
      </c>
      <c r="L17" s="9">
        <v>4</v>
      </c>
      <c r="M17" s="9"/>
      <c r="N17" s="9">
        <v>25</v>
      </c>
    </row>
    <row r="18" spans="1:14" ht="12.75">
      <c r="A18" s="20" t="s">
        <v>29</v>
      </c>
      <c r="B18" s="20"/>
      <c r="C18" s="9">
        <v>404</v>
      </c>
      <c r="D18" s="9">
        <v>187</v>
      </c>
      <c r="E18" s="9">
        <v>67</v>
      </c>
      <c r="F18" s="9">
        <v>15</v>
      </c>
      <c r="G18" s="9">
        <v>4</v>
      </c>
      <c r="H18" s="9">
        <v>13</v>
      </c>
      <c r="I18" s="9">
        <v>68</v>
      </c>
      <c r="J18" s="9">
        <v>8</v>
      </c>
      <c r="K18" s="9">
        <v>12</v>
      </c>
      <c r="L18" s="9">
        <v>25</v>
      </c>
      <c r="M18" s="9">
        <v>3</v>
      </c>
      <c r="N18" s="9">
        <v>806</v>
      </c>
    </row>
    <row r="19" spans="1:14" ht="12.75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5.5">
      <c r="A20" s="4"/>
      <c r="B20" s="4"/>
      <c r="C20" s="13" t="s">
        <v>75</v>
      </c>
      <c r="D20" s="13" t="s">
        <v>76</v>
      </c>
      <c r="E20" s="13" t="s">
        <v>77</v>
      </c>
      <c r="F20" s="13" t="s">
        <v>78</v>
      </c>
      <c r="G20" s="13" t="s">
        <v>79</v>
      </c>
      <c r="H20" s="5" t="s">
        <v>36</v>
      </c>
      <c r="I20" s="13" t="s">
        <v>80</v>
      </c>
      <c r="J20" s="13" t="s">
        <v>81</v>
      </c>
      <c r="K20" s="13" t="s">
        <v>82</v>
      </c>
      <c r="L20" s="13" t="s">
        <v>83</v>
      </c>
      <c r="M20" s="5" t="s">
        <v>30</v>
      </c>
      <c r="N20" s="5" t="s">
        <v>29</v>
      </c>
    </row>
    <row r="21" spans="1:14" ht="12.75">
      <c r="A21" s="19" t="s">
        <v>16</v>
      </c>
      <c r="B21" s="6" t="s">
        <v>3</v>
      </c>
      <c r="C21" s="8">
        <f aca="true" t="shared" si="0" ref="C21:I21">C3/$N3</f>
        <v>0.14556962025316456</v>
      </c>
      <c r="D21" s="8">
        <f t="shared" si="0"/>
        <v>0.37341772151898733</v>
      </c>
      <c r="E21" s="8">
        <f t="shared" si="0"/>
        <v>0.17088607594936708</v>
      </c>
      <c r="F21" s="8">
        <f t="shared" si="0"/>
        <v>0</v>
      </c>
      <c r="G21" s="8">
        <f t="shared" si="0"/>
        <v>0.006329113924050633</v>
      </c>
      <c r="H21" s="8">
        <f t="shared" si="0"/>
        <v>0.02531645569620253</v>
      </c>
      <c r="I21" s="8">
        <f t="shared" si="0"/>
        <v>0.22784810126582278</v>
      </c>
      <c r="J21" s="8">
        <f aca="true" t="shared" si="1" ref="J21:N29">J3/$N3</f>
        <v>0</v>
      </c>
      <c r="K21" s="8">
        <f t="shared" si="1"/>
        <v>0</v>
      </c>
      <c r="L21" s="8">
        <f t="shared" si="1"/>
        <v>0.05063291139240506</v>
      </c>
      <c r="M21" s="8">
        <f t="shared" si="1"/>
        <v>0</v>
      </c>
      <c r="N21" s="8">
        <f t="shared" si="1"/>
        <v>1</v>
      </c>
    </row>
    <row r="22" spans="1:14" ht="12.75">
      <c r="A22" s="19"/>
      <c r="B22" s="6" t="s">
        <v>6</v>
      </c>
      <c r="C22" s="8">
        <f aca="true" t="shared" si="2" ref="C22:I22">C4/$N4</f>
        <v>0.29411764705882354</v>
      </c>
      <c r="D22" s="8">
        <f t="shared" si="2"/>
        <v>0.29411764705882354</v>
      </c>
      <c r="E22" s="8">
        <f t="shared" si="2"/>
        <v>0.11764705882352941</v>
      </c>
      <c r="F22" s="8">
        <f t="shared" si="2"/>
        <v>0</v>
      </c>
      <c r="G22" s="8">
        <f t="shared" si="2"/>
        <v>0</v>
      </c>
      <c r="H22" s="8">
        <f t="shared" si="2"/>
        <v>0.17647058823529413</v>
      </c>
      <c r="I22" s="8">
        <f t="shared" si="2"/>
        <v>0.11764705882352941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1</v>
      </c>
    </row>
    <row r="23" spans="1:14" ht="12.75">
      <c r="A23" s="19"/>
      <c r="B23" s="6" t="s">
        <v>13</v>
      </c>
      <c r="C23" s="8">
        <f aca="true" t="shared" si="3" ref="C23:I23">C5/$N5</f>
        <v>0.4634146341463415</v>
      </c>
      <c r="D23" s="8">
        <f t="shared" si="3"/>
        <v>0.17073170731707318</v>
      </c>
      <c r="E23" s="8">
        <f t="shared" si="3"/>
        <v>0.04878048780487805</v>
      </c>
      <c r="F23" s="8">
        <f t="shared" si="3"/>
        <v>0</v>
      </c>
      <c r="G23" s="8">
        <f t="shared" si="3"/>
        <v>0.024390243902439025</v>
      </c>
      <c r="H23" s="8">
        <f t="shared" si="3"/>
        <v>0</v>
      </c>
      <c r="I23" s="8">
        <f t="shared" si="3"/>
        <v>0.14634146341463414</v>
      </c>
      <c r="J23" s="8">
        <f t="shared" si="1"/>
        <v>0</v>
      </c>
      <c r="K23" s="8">
        <f t="shared" si="1"/>
        <v>0</v>
      </c>
      <c r="L23" s="8">
        <f t="shared" si="1"/>
        <v>0.07317073170731707</v>
      </c>
      <c r="M23" s="8">
        <f t="shared" si="1"/>
        <v>0.07317073170731707</v>
      </c>
      <c r="N23" s="8">
        <f t="shared" si="1"/>
        <v>1</v>
      </c>
    </row>
    <row r="24" spans="1:14" ht="12.75">
      <c r="A24" s="19"/>
      <c r="B24" s="6" t="s">
        <v>8</v>
      </c>
      <c r="C24" s="8">
        <f aca="true" t="shared" si="4" ref="C24:I24">C6/$N6</f>
        <v>0.631578947368421</v>
      </c>
      <c r="D24" s="8">
        <f t="shared" si="4"/>
        <v>0.15789473684210525</v>
      </c>
      <c r="E24" s="8">
        <f t="shared" si="4"/>
        <v>0.10526315789473684</v>
      </c>
      <c r="F24" s="8">
        <f t="shared" si="4"/>
        <v>0</v>
      </c>
      <c r="G24" s="8">
        <f t="shared" si="4"/>
        <v>0</v>
      </c>
      <c r="H24" s="8">
        <f t="shared" si="4"/>
        <v>0.02631578947368421</v>
      </c>
      <c r="I24" s="8">
        <f t="shared" si="4"/>
        <v>0.05263157894736842</v>
      </c>
      <c r="J24" s="8">
        <f t="shared" si="1"/>
        <v>0</v>
      </c>
      <c r="K24" s="8">
        <f t="shared" si="1"/>
        <v>0</v>
      </c>
      <c r="L24" s="8">
        <f t="shared" si="1"/>
        <v>0.02631578947368421</v>
      </c>
      <c r="M24" s="8">
        <f t="shared" si="1"/>
        <v>0</v>
      </c>
      <c r="N24" s="8">
        <f t="shared" si="1"/>
        <v>1</v>
      </c>
    </row>
    <row r="25" spans="1:14" ht="12.75">
      <c r="A25" s="19"/>
      <c r="B25" s="6" t="s">
        <v>4</v>
      </c>
      <c r="C25" s="8">
        <f aca="true" t="shared" si="5" ref="C25:I25">C7/$N7</f>
        <v>0</v>
      </c>
      <c r="D25" s="8">
        <f t="shared" si="5"/>
        <v>0</v>
      </c>
      <c r="E25" s="8">
        <f t="shared" si="5"/>
        <v>0</v>
      </c>
      <c r="F25" s="8">
        <f t="shared" si="5"/>
        <v>0.9375</v>
      </c>
      <c r="G25" s="8">
        <f t="shared" si="5"/>
        <v>0</v>
      </c>
      <c r="H25" s="8">
        <f t="shared" si="5"/>
        <v>0.0625</v>
      </c>
      <c r="I25" s="8">
        <f t="shared" si="5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1</v>
      </c>
    </row>
    <row r="26" spans="1:14" ht="12.75">
      <c r="A26" s="19"/>
      <c r="B26" s="6" t="s">
        <v>9</v>
      </c>
      <c r="C26" s="8">
        <f aca="true" t="shared" si="6" ref="C26:I26">C8/$N8</f>
        <v>1</v>
      </c>
      <c r="D26" s="8">
        <f t="shared" si="6"/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  <c r="N26" s="8">
        <f t="shared" si="1"/>
        <v>1</v>
      </c>
    </row>
    <row r="27" spans="1:14" ht="12.75">
      <c r="A27" s="19"/>
      <c r="B27" s="6" t="s">
        <v>15</v>
      </c>
      <c r="C27" s="8">
        <f aca="true" t="shared" si="7" ref="C27:I27">C9/$N9</f>
        <v>0.7</v>
      </c>
      <c r="D27" s="8">
        <f t="shared" si="7"/>
        <v>0.25142857142857145</v>
      </c>
      <c r="E27" s="8">
        <f t="shared" si="7"/>
        <v>0.037142857142857144</v>
      </c>
      <c r="F27" s="8">
        <f t="shared" si="7"/>
        <v>0</v>
      </c>
      <c r="G27" s="8">
        <f t="shared" si="7"/>
        <v>0</v>
      </c>
      <c r="H27" s="8">
        <f t="shared" si="7"/>
        <v>0.005714285714285714</v>
      </c>
      <c r="I27" s="8">
        <f t="shared" si="7"/>
        <v>0.002857142857142857</v>
      </c>
      <c r="J27" s="8">
        <f t="shared" si="1"/>
        <v>0</v>
      </c>
      <c r="K27" s="8">
        <f t="shared" si="1"/>
        <v>0</v>
      </c>
      <c r="L27" s="8">
        <f t="shared" si="1"/>
        <v>0.002857142857142857</v>
      </c>
      <c r="M27" s="8">
        <f t="shared" si="1"/>
        <v>0</v>
      </c>
      <c r="N27" s="8">
        <f t="shared" si="1"/>
        <v>1</v>
      </c>
    </row>
    <row r="28" spans="1:14" ht="12.75">
      <c r="A28" s="19"/>
      <c r="B28" s="6" t="s">
        <v>12</v>
      </c>
      <c r="C28" s="8">
        <f aca="true" t="shared" si="8" ref="C28:I28">C10/$N10</f>
        <v>0.5833333333333334</v>
      </c>
      <c r="D28" s="8">
        <f t="shared" si="8"/>
        <v>0.19444444444444445</v>
      </c>
      <c r="E28" s="8">
        <f t="shared" si="8"/>
        <v>0.1111111111111111</v>
      </c>
      <c r="F28" s="8">
        <f t="shared" si="8"/>
        <v>0</v>
      </c>
      <c r="G28" s="8">
        <f t="shared" si="8"/>
        <v>0</v>
      </c>
      <c r="H28" s="8">
        <f t="shared" si="8"/>
        <v>0</v>
      </c>
      <c r="I28" s="8">
        <f t="shared" si="8"/>
        <v>0.027777777777777776</v>
      </c>
      <c r="J28" s="8">
        <f t="shared" si="1"/>
        <v>0</v>
      </c>
      <c r="K28" s="8">
        <f t="shared" si="1"/>
        <v>0</v>
      </c>
      <c r="L28" s="8">
        <f t="shared" si="1"/>
        <v>0.08333333333333333</v>
      </c>
      <c r="M28" s="8">
        <f t="shared" si="1"/>
        <v>0</v>
      </c>
      <c r="N28" s="8">
        <f t="shared" si="1"/>
        <v>1</v>
      </c>
    </row>
    <row r="29" spans="1:14" ht="12.75">
      <c r="A29" s="19"/>
      <c r="B29" s="6" t="s">
        <v>11</v>
      </c>
      <c r="C29" s="8">
        <f aca="true" t="shared" si="9" ref="C29:I29">C11/$N11</f>
        <v>0.4117647058823529</v>
      </c>
      <c r="D29" s="8">
        <f t="shared" si="9"/>
        <v>0.11764705882352941</v>
      </c>
      <c r="E29" s="8">
        <f t="shared" si="9"/>
        <v>0.11764705882352941</v>
      </c>
      <c r="F29" s="8">
        <f t="shared" si="9"/>
        <v>0</v>
      </c>
      <c r="G29" s="8">
        <f t="shared" si="9"/>
        <v>0</v>
      </c>
      <c r="H29" s="8">
        <f t="shared" si="9"/>
        <v>0</v>
      </c>
      <c r="I29" s="8">
        <f t="shared" si="9"/>
        <v>0.29411764705882354</v>
      </c>
      <c r="J29" s="8">
        <f t="shared" si="1"/>
        <v>0</v>
      </c>
      <c r="K29" s="8">
        <f t="shared" si="1"/>
        <v>0</v>
      </c>
      <c r="L29" s="8">
        <f t="shared" si="1"/>
        <v>0.058823529411764705</v>
      </c>
      <c r="M29" s="8">
        <f t="shared" si="1"/>
        <v>0</v>
      </c>
      <c r="N29" s="8">
        <f t="shared" si="1"/>
        <v>1</v>
      </c>
    </row>
    <row r="30" spans="1:14" ht="12.75">
      <c r="A30" s="19"/>
      <c r="B30" s="6" t="s">
        <v>10</v>
      </c>
      <c r="C30" s="8">
        <f aca="true" t="shared" si="10" ref="C30:I30">C12/$N12</f>
        <v>0.4444444444444444</v>
      </c>
      <c r="D30" s="8">
        <f t="shared" si="10"/>
        <v>0.1111111111111111</v>
      </c>
      <c r="E30" s="8">
        <f t="shared" si="10"/>
        <v>0.1111111111111111</v>
      </c>
      <c r="F30" s="8">
        <f t="shared" si="10"/>
        <v>0</v>
      </c>
      <c r="G30" s="8">
        <f t="shared" si="10"/>
        <v>0</v>
      </c>
      <c r="H30" s="8">
        <f t="shared" si="10"/>
        <v>0</v>
      </c>
      <c r="I30" s="8">
        <f t="shared" si="10"/>
        <v>0.2222222222222222</v>
      </c>
      <c r="J30" s="8">
        <f aca="true" t="shared" si="11" ref="J30:N36">J12/$N12</f>
        <v>0</v>
      </c>
      <c r="K30" s="8">
        <f t="shared" si="11"/>
        <v>0</v>
      </c>
      <c r="L30" s="8">
        <f t="shared" si="11"/>
        <v>0.1111111111111111</v>
      </c>
      <c r="M30" s="8">
        <f t="shared" si="11"/>
        <v>0</v>
      </c>
      <c r="N30" s="8">
        <f t="shared" si="11"/>
        <v>1</v>
      </c>
    </row>
    <row r="31" spans="1:14" ht="12.75">
      <c r="A31" s="19"/>
      <c r="B31" s="6" t="s">
        <v>0</v>
      </c>
      <c r="C31" s="8">
        <f aca="true" t="shared" si="12" ref="C31:I31">C13/$N13</f>
        <v>0.4838709677419355</v>
      </c>
      <c r="D31" s="8">
        <f t="shared" si="12"/>
        <v>0.22580645161290322</v>
      </c>
      <c r="E31" s="8">
        <f t="shared" si="12"/>
        <v>0.1935483870967742</v>
      </c>
      <c r="F31" s="8">
        <f t="shared" si="12"/>
        <v>0</v>
      </c>
      <c r="G31" s="8">
        <f t="shared" si="12"/>
        <v>0</v>
      </c>
      <c r="H31" s="8">
        <f t="shared" si="12"/>
        <v>0</v>
      </c>
      <c r="I31" s="8">
        <f t="shared" si="12"/>
        <v>0.03225806451612903</v>
      </c>
      <c r="J31" s="8">
        <f t="shared" si="11"/>
        <v>0</v>
      </c>
      <c r="K31" s="8">
        <f t="shared" si="11"/>
        <v>0</v>
      </c>
      <c r="L31" s="8">
        <f t="shared" si="11"/>
        <v>0.06451612903225806</v>
      </c>
      <c r="M31" s="8">
        <f t="shared" si="11"/>
        <v>0</v>
      </c>
      <c r="N31" s="8">
        <f t="shared" si="11"/>
        <v>1</v>
      </c>
    </row>
    <row r="32" spans="1:14" ht="12.75">
      <c r="A32" s="19"/>
      <c r="B32" s="6" t="s">
        <v>7</v>
      </c>
      <c r="C32" s="8">
        <f aca="true" t="shared" si="13" ref="C32:I32">C14/$N14</f>
        <v>0</v>
      </c>
      <c r="D32" s="8">
        <f t="shared" si="13"/>
        <v>1</v>
      </c>
      <c r="E32" s="8">
        <f t="shared" si="13"/>
        <v>0</v>
      </c>
      <c r="F32" s="8">
        <f t="shared" si="13"/>
        <v>0</v>
      </c>
      <c r="G32" s="8">
        <f t="shared" si="13"/>
        <v>0</v>
      </c>
      <c r="H32" s="8">
        <f t="shared" si="13"/>
        <v>0</v>
      </c>
      <c r="I32" s="8">
        <f t="shared" si="13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1</v>
      </c>
    </row>
    <row r="33" spans="1:14" ht="12.75">
      <c r="A33" s="19"/>
      <c r="B33" s="6" t="s">
        <v>2</v>
      </c>
      <c r="C33" s="8">
        <f aca="true" t="shared" si="14" ref="C33:I33">C15/$N15</f>
        <v>0.6071428571428571</v>
      </c>
      <c r="D33" s="8">
        <f t="shared" si="14"/>
        <v>0.10714285714285714</v>
      </c>
      <c r="E33" s="8">
        <f t="shared" si="14"/>
        <v>0.07142857142857142</v>
      </c>
      <c r="F33" s="8">
        <f t="shared" si="14"/>
        <v>0</v>
      </c>
      <c r="G33" s="8">
        <f t="shared" si="14"/>
        <v>0</v>
      </c>
      <c r="H33" s="8">
        <f t="shared" si="14"/>
        <v>0.03571428571428571</v>
      </c>
      <c r="I33" s="8">
        <f t="shared" si="14"/>
        <v>0.17857142857142858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0</v>
      </c>
      <c r="N33" s="8">
        <f t="shared" si="11"/>
        <v>1</v>
      </c>
    </row>
    <row r="34" spans="1:14" ht="12.75">
      <c r="A34" s="19"/>
      <c r="B34" s="6" t="s">
        <v>14</v>
      </c>
      <c r="C34" s="8">
        <f aca="true" t="shared" si="15" ref="C34:I34">C16/$N16</f>
        <v>0.5833333333333334</v>
      </c>
      <c r="D34" s="8">
        <f t="shared" si="15"/>
        <v>0.027777777777777776</v>
      </c>
      <c r="E34" s="8">
        <f t="shared" si="15"/>
        <v>0.1111111111111111</v>
      </c>
      <c r="F34" s="8">
        <f t="shared" si="15"/>
        <v>0</v>
      </c>
      <c r="G34" s="8">
        <f t="shared" si="15"/>
        <v>0.027777777777777776</v>
      </c>
      <c r="H34" s="8">
        <f t="shared" si="15"/>
        <v>0.027777777777777776</v>
      </c>
      <c r="I34" s="8">
        <f t="shared" si="15"/>
        <v>0.19444444444444445</v>
      </c>
      <c r="J34" s="8">
        <f t="shared" si="11"/>
        <v>0</v>
      </c>
      <c r="K34" s="8">
        <f t="shared" si="11"/>
        <v>0</v>
      </c>
      <c r="L34" s="8">
        <f t="shared" si="11"/>
        <v>0.027777777777777776</v>
      </c>
      <c r="M34" s="8">
        <f t="shared" si="11"/>
        <v>0</v>
      </c>
      <c r="N34" s="8">
        <f t="shared" si="11"/>
        <v>1</v>
      </c>
    </row>
    <row r="35" spans="1:14" ht="12.75">
      <c r="A35" s="19"/>
      <c r="B35" s="6" t="s">
        <v>1</v>
      </c>
      <c r="C35" s="8">
        <f aca="true" t="shared" si="16" ref="C35:I35">C17/$N17</f>
        <v>0</v>
      </c>
      <c r="D35" s="8">
        <f t="shared" si="16"/>
        <v>0</v>
      </c>
      <c r="E35" s="8">
        <f t="shared" si="16"/>
        <v>0</v>
      </c>
      <c r="F35" s="8">
        <f t="shared" si="16"/>
        <v>0</v>
      </c>
      <c r="G35" s="8">
        <f t="shared" si="16"/>
        <v>0.04</v>
      </c>
      <c r="H35" s="8">
        <f t="shared" si="16"/>
        <v>0</v>
      </c>
      <c r="I35" s="8">
        <f t="shared" si="16"/>
        <v>0</v>
      </c>
      <c r="J35" s="8">
        <f t="shared" si="11"/>
        <v>0.32</v>
      </c>
      <c r="K35" s="8">
        <f t="shared" si="11"/>
        <v>0.48</v>
      </c>
      <c r="L35" s="8">
        <f t="shared" si="11"/>
        <v>0.16</v>
      </c>
      <c r="M35" s="8">
        <f t="shared" si="11"/>
        <v>0</v>
      </c>
      <c r="N35" s="8">
        <f t="shared" si="11"/>
        <v>1</v>
      </c>
    </row>
    <row r="36" spans="1:14" ht="12.75">
      <c r="A36" s="16" t="s">
        <v>29</v>
      </c>
      <c r="B36" s="16"/>
      <c r="C36" s="8">
        <f aca="true" t="shared" si="17" ref="C36:I36">C18/$N18</f>
        <v>0.5012406947890818</v>
      </c>
      <c r="D36" s="8">
        <f t="shared" si="17"/>
        <v>0.23200992555831265</v>
      </c>
      <c r="E36" s="8">
        <f t="shared" si="17"/>
        <v>0.08312655086848635</v>
      </c>
      <c r="F36" s="8">
        <f t="shared" si="17"/>
        <v>0.018610421836228287</v>
      </c>
      <c r="G36" s="8">
        <f t="shared" si="17"/>
        <v>0.004962779156327543</v>
      </c>
      <c r="H36" s="8">
        <f t="shared" si="17"/>
        <v>0.016129032258064516</v>
      </c>
      <c r="I36" s="8">
        <f t="shared" si="17"/>
        <v>0.08436724565756824</v>
      </c>
      <c r="J36" s="8">
        <f t="shared" si="11"/>
        <v>0.009925558312655087</v>
      </c>
      <c r="K36" s="8">
        <f t="shared" si="11"/>
        <v>0.01488833746898263</v>
      </c>
      <c r="L36" s="8">
        <f t="shared" si="11"/>
        <v>0.031017369727047148</v>
      </c>
      <c r="M36" s="8">
        <f t="shared" si="11"/>
        <v>0.0037220843672456576</v>
      </c>
      <c r="N36" s="8">
        <f t="shared" si="11"/>
        <v>1</v>
      </c>
    </row>
  </sheetData>
  <mergeCells count="6">
    <mergeCell ref="A1:N1"/>
    <mergeCell ref="A18:B18"/>
    <mergeCell ref="A36:B36"/>
    <mergeCell ref="A19:N19"/>
    <mergeCell ref="A3:A17"/>
    <mergeCell ref="A21:A35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8" max="255" man="1"/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12.75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147</v>
      </c>
      <c r="D3" s="1">
        <v>11</v>
      </c>
      <c r="E3" s="1"/>
      <c r="F3" s="1">
        <v>158</v>
      </c>
      <c r="H3" s="19" t="s">
        <v>16</v>
      </c>
      <c r="I3" s="6" t="s">
        <v>3</v>
      </c>
      <c r="J3" s="8">
        <f aca="true" t="shared" si="0" ref="J3:J18">C3/$F3</f>
        <v>0.930379746835443</v>
      </c>
      <c r="K3" s="8">
        <f aca="true" t="shared" si="1" ref="K3:K18">D3/$F3</f>
        <v>0.06962025316455696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1">
        <v>7</v>
      </c>
      <c r="D4" s="1">
        <v>10</v>
      </c>
      <c r="E4" s="1"/>
      <c r="F4" s="1">
        <v>17</v>
      </c>
      <c r="H4" s="19"/>
      <c r="I4" s="6" t="s">
        <v>6</v>
      </c>
      <c r="J4" s="8">
        <f t="shared" si="0"/>
        <v>0.4117647058823529</v>
      </c>
      <c r="K4" s="8">
        <f t="shared" si="1"/>
        <v>0.5882352941176471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38</v>
      </c>
      <c r="D5" s="1"/>
      <c r="E5" s="1">
        <v>3</v>
      </c>
      <c r="F5" s="1">
        <v>41</v>
      </c>
      <c r="H5" s="19"/>
      <c r="I5" s="6" t="s">
        <v>13</v>
      </c>
      <c r="J5" s="8">
        <f t="shared" si="0"/>
        <v>0.926829268292683</v>
      </c>
      <c r="K5" s="8">
        <f t="shared" si="1"/>
        <v>0</v>
      </c>
      <c r="L5" s="8">
        <f t="shared" si="2"/>
        <v>0.07317073170731707</v>
      </c>
      <c r="M5" s="8">
        <f t="shared" si="3"/>
        <v>1</v>
      </c>
    </row>
    <row r="6" spans="1:13" ht="12.75">
      <c r="A6" s="18"/>
      <c r="B6" s="3" t="s">
        <v>8</v>
      </c>
      <c r="C6" s="1">
        <v>38</v>
      </c>
      <c r="D6" s="1"/>
      <c r="E6" s="1"/>
      <c r="F6" s="1">
        <v>38</v>
      </c>
      <c r="H6" s="19"/>
      <c r="I6" s="6" t="s">
        <v>8</v>
      </c>
      <c r="J6" s="8">
        <f t="shared" si="0"/>
        <v>1</v>
      </c>
      <c r="K6" s="8">
        <f t="shared" si="1"/>
        <v>0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1">
        <v>16</v>
      </c>
      <c r="D7" s="1"/>
      <c r="E7" s="1"/>
      <c r="F7" s="1">
        <v>16</v>
      </c>
      <c r="H7" s="19"/>
      <c r="I7" s="6" t="s">
        <v>4</v>
      </c>
      <c r="J7" s="8">
        <f t="shared" si="0"/>
        <v>1</v>
      </c>
      <c r="K7" s="8">
        <f t="shared" si="1"/>
        <v>0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>
        <v>3</v>
      </c>
      <c r="D8" s="1"/>
      <c r="E8" s="1"/>
      <c r="F8" s="1">
        <v>3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327</v>
      </c>
      <c r="D9" s="1">
        <v>17</v>
      </c>
      <c r="E9" s="1">
        <v>6</v>
      </c>
      <c r="F9" s="1">
        <v>350</v>
      </c>
      <c r="H9" s="19"/>
      <c r="I9" s="6" t="s">
        <v>15</v>
      </c>
      <c r="J9" s="8">
        <f t="shared" si="0"/>
        <v>0.9342857142857143</v>
      </c>
      <c r="K9" s="8">
        <f t="shared" si="1"/>
        <v>0.04857142857142857</v>
      </c>
      <c r="L9" s="8">
        <f t="shared" si="2"/>
        <v>0.017142857142857144</v>
      </c>
      <c r="M9" s="8">
        <f t="shared" si="3"/>
        <v>1</v>
      </c>
    </row>
    <row r="10" spans="1:13" ht="12.75">
      <c r="A10" s="18"/>
      <c r="B10" s="3" t="s">
        <v>12</v>
      </c>
      <c r="C10" s="1">
        <v>32</v>
      </c>
      <c r="D10" s="1">
        <v>3</v>
      </c>
      <c r="E10" s="1">
        <v>1</v>
      </c>
      <c r="F10" s="1">
        <v>36</v>
      </c>
      <c r="H10" s="19"/>
      <c r="I10" s="6" t="s">
        <v>12</v>
      </c>
      <c r="J10" s="8">
        <f t="shared" si="0"/>
        <v>0.8888888888888888</v>
      </c>
      <c r="K10" s="8">
        <f t="shared" si="1"/>
        <v>0.08333333333333333</v>
      </c>
      <c r="L10" s="8">
        <f t="shared" si="2"/>
        <v>0.027777777777777776</v>
      </c>
      <c r="M10" s="8">
        <f t="shared" si="3"/>
        <v>1</v>
      </c>
    </row>
    <row r="11" spans="1:13" ht="12.75">
      <c r="A11" s="18"/>
      <c r="B11" s="3" t="s">
        <v>11</v>
      </c>
      <c r="C11" s="1">
        <v>10</v>
      </c>
      <c r="D11" s="1">
        <v>7</v>
      </c>
      <c r="E11" s="1"/>
      <c r="F11" s="1">
        <v>17</v>
      </c>
      <c r="H11" s="19"/>
      <c r="I11" s="6" t="s">
        <v>11</v>
      </c>
      <c r="J11" s="8">
        <f t="shared" si="0"/>
        <v>0.5882352941176471</v>
      </c>
      <c r="K11" s="8">
        <f t="shared" si="1"/>
        <v>0.4117647058823529</v>
      </c>
      <c r="L11" s="8">
        <f t="shared" si="2"/>
        <v>0</v>
      </c>
      <c r="M11" s="8">
        <f t="shared" si="3"/>
        <v>1</v>
      </c>
    </row>
    <row r="12" spans="1:13" ht="12.75">
      <c r="A12" s="18"/>
      <c r="B12" s="3" t="s">
        <v>10</v>
      </c>
      <c r="C12" s="1">
        <v>9</v>
      </c>
      <c r="D12" s="1"/>
      <c r="E12" s="1"/>
      <c r="F12" s="1">
        <v>9</v>
      </c>
      <c r="H12" s="19"/>
      <c r="I12" s="6" t="s">
        <v>10</v>
      </c>
      <c r="J12" s="8">
        <f t="shared" si="0"/>
        <v>1</v>
      </c>
      <c r="K12" s="8">
        <f t="shared" si="1"/>
        <v>0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25</v>
      </c>
      <c r="D13" s="1">
        <v>4</v>
      </c>
      <c r="E13" s="1">
        <v>2</v>
      </c>
      <c r="F13" s="1">
        <v>31</v>
      </c>
      <c r="H13" s="19"/>
      <c r="I13" s="6" t="s">
        <v>0</v>
      </c>
      <c r="J13" s="8">
        <f t="shared" si="0"/>
        <v>0.8064516129032258</v>
      </c>
      <c r="K13" s="8">
        <f t="shared" si="1"/>
        <v>0.12903225806451613</v>
      </c>
      <c r="L13" s="8">
        <f t="shared" si="2"/>
        <v>0.06451612903225806</v>
      </c>
      <c r="M13" s="8">
        <f t="shared" si="3"/>
        <v>1</v>
      </c>
    </row>
    <row r="14" spans="1:13" ht="12.75">
      <c r="A14" s="18"/>
      <c r="B14" s="3" t="s">
        <v>7</v>
      </c>
      <c r="C14" s="1">
        <v>1</v>
      </c>
      <c r="D14" s="1"/>
      <c r="E14" s="1"/>
      <c r="F14" s="1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1">
        <v>26</v>
      </c>
      <c r="D15" s="1">
        <v>2</v>
      </c>
      <c r="E15" s="1"/>
      <c r="F15" s="1">
        <v>28</v>
      </c>
      <c r="H15" s="19"/>
      <c r="I15" s="6" t="s">
        <v>2</v>
      </c>
      <c r="J15" s="8">
        <f t="shared" si="0"/>
        <v>0.9285714285714286</v>
      </c>
      <c r="K15" s="8">
        <f t="shared" si="1"/>
        <v>0.07142857142857142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1">
        <v>36</v>
      </c>
      <c r="D16" s="1"/>
      <c r="E16" s="1"/>
      <c r="F16" s="1">
        <v>36</v>
      </c>
      <c r="H16" s="19"/>
      <c r="I16" s="6" t="s">
        <v>14</v>
      </c>
      <c r="J16" s="8">
        <f t="shared" si="0"/>
        <v>1</v>
      </c>
      <c r="K16" s="8">
        <f t="shared" si="1"/>
        <v>0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1">
        <v>24</v>
      </c>
      <c r="D17" s="1">
        <v>1</v>
      </c>
      <c r="E17" s="1"/>
      <c r="F17" s="1">
        <v>25</v>
      </c>
      <c r="H17" s="19"/>
      <c r="I17" s="6" t="s">
        <v>1</v>
      </c>
      <c r="J17" s="8">
        <f t="shared" si="0"/>
        <v>0.96</v>
      </c>
      <c r="K17" s="8">
        <f t="shared" si="1"/>
        <v>0.04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1">
        <v>739</v>
      </c>
      <c r="D18" s="1">
        <v>55</v>
      </c>
      <c r="E18" s="1">
        <v>12</v>
      </c>
      <c r="F18" s="1">
        <v>806</v>
      </c>
      <c r="H18" s="16" t="s">
        <v>29</v>
      </c>
      <c r="I18" s="16"/>
      <c r="J18" s="8">
        <f t="shared" si="0"/>
        <v>0.9168734491315137</v>
      </c>
      <c r="K18" s="8">
        <f t="shared" si="1"/>
        <v>0.06823821339950373</v>
      </c>
      <c r="L18" s="8">
        <f t="shared" si="2"/>
        <v>0.01488833746898263</v>
      </c>
      <c r="M18" s="8">
        <f t="shared" si="3"/>
        <v>1</v>
      </c>
    </row>
    <row r="21" ht="12.75" customHeight="1"/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 t="s">
        <v>34</v>
      </c>
      <c r="D2" s="2" t="s">
        <v>35</v>
      </c>
      <c r="E2" s="2" t="s">
        <v>5</v>
      </c>
      <c r="F2" s="2" t="s">
        <v>30</v>
      </c>
      <c r="G2" s="2" t="s">
        <v>29</v>
      </c>
      <c r="I2" s="4"/>
      <c r="J2" s="4"/>
      <c r="K2" s="5" t="s">
        <v>34</v>
      </c>
      <c r="L2" s="5" t="s">
        <v>35</v>
      </c>
      <c r="M2" s="5" t="s">
        <v>5</v>
      </c>
      <c r="N2" s="5" t="s">
        <v>30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126</v>
      </c>
      <c r="D3" s="1">
        <v>32</v>
      </c>
      <c r="E3" s="1"/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0.7974683544303798</v>
      </c>
      <c r="L3" s="8">
        <f aca="true" t="shared" si="1" ref="L3:L18">D3/$G3</f>
        <v>0.20253164556962025</v>
      </c>
      <c r="M3" s="8">
        <f aca="true" t="shared" si="2" ref="M3:M18">E3/$G3</f>
        <v>0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>
        <v>11</v>
      </c>
      <c r="D4" s="1">
        <v>6</v>
      </c>
      <c r="E4" s="1"/>
      <c r="F4" s="1"/>
      <c r="G4" s="1">
        <v>17</v>
      </c>
      <c r="I4" s="19"/>
      <c r="J4" s="6" t="s">
        <v>6</v>
      </c>
      <c r="K4" s="8">
        <f t="shared" si="0"/>
        <v>0.6470588235294118</v>
      </c>
      <c r="L4" s="8">
        <f t="shared" si="1"/>
        <v>0.35294117647058826</v>
      </c>
      <c r="M4" s="8">
        <f t="shared" si="2"/>
        <v>0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4</v>
      </c>
      <c r="D5" s="1">
        <v>36</v>
      </c>
      <c r="E5" s="1">
        <v>1</v>
      </c>
      <c r="F5" s="1"/>
      <c r="G5" s="1">
        <v>41</v>
      </c>
      <c r="I5" s="19"/>
      <c r="J5" s="6" t="s">
        <v>13</v>
      </c>
      <c r="K5" s="8">
        <f t="shared" si="0"/>
        <v>0.0975609756097561</v>
      </c>
      <c r="L5" s="8">
        <f t="shared" si="1"/>
        <v>0.8780487804878049</v>
      </c>
      <c r="M5" s="8">
        <f t="shared" si="2"/>
        <v>0.024390243902439025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20</v>
      </c>
      <c r="D6" s="1">
        <v>18</v>
      </c>
      <c r="E6" s="1"/>
      <c r="F6" s="1"/>
      <c r="G6" s="1">
        <v>38</v>
      </c>
      <c r="I6" s="19"/>
      <c r="J6" s="6" t="s">
        <v>8</v>
      </c>
      <c r="K6" s="8">
        <f t="shared" si="0"/>
        <v>0.5263157894736842</v>
      </c>
      <c r="L6" s="8">
        <f t="shared" si="1"/>
        <v>0.47368421052631576</v>
      </c>
      <c r="M6" s="8">
        <f t="shared" si="2"/>
        <v>0</v>
      </c>
      <c r="N6" s="8">
        <f t="shared" si="3"/>
        <v>0</v>
      </c>
      <c r="O6" s="8">
        <f t="shared" si="4"/>
        <v>1</v>
      </c>
    </row>
    <row r="7" spans="1:15" ht="12.75">
      <c r="A7" s="18"/>
      <c r="B7" s="3" t="s">
        <v>4</v>
      </c>
      <c r="C7" s="1"/>
      <c r="D7" s="1">
        <v>16</v>
      </c>
      <c r="E7" s="1"/>
      <c r="F7" s="1"/>
      <c r="G7" s="1">
        <v>16</v>
      </c>
      <c r="I7" s="19"/>
      <c r="J7" s="6" t="s">
        <v>4</v>
      </c>
      <c r="K7" s="8">
        <f t="shared" si="0"/>
        <v>0</v>
      </c>
      <c r="L7" s="8">
        <f t="shared" si="1"/>
        <v>1</v>
      </c>
      <c r="M7" s="8">
        <f t="shared" si="2"/>
        <v>0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>
        <v>1</v>
      </c>
      <c r="D8" s="1">
        <v>2</v>
      </c>
      <c r="E8" s="1"/>
      <c r="F8" s="1"/>
      <c r="G8" s="1">
        <v>3</v>
      </c>
      <c r="I8" s="19"/>
      <c r="J8" s="6" t="s">
        <v>9</v>
      </c>
      <c r="K8" s="8">
        <f t="shared" si="0"/>
        <v>0.3333333333333333</v>
      </c>
      <c r="L8" s="8">
        <f t="shared" si="1"/>
        <v>0.6666666666666666</v>
      </c>
      <c r="M8" s="8">
        <f t="shared" si="2"/>
        <v>0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209</v>
      </c>
      <c r="D9" s="1">
        <v>141</v>
      </c>
      <c r="E9" s="1"/>
      <c r="F9" s="1"/>
      <c r="G9" s="1">
        <v>350</v>
      </c>
      <c r="I9" s="19"/>
      <c r="J9" s="6" t="s">
        <v>15</v>
      </c>
      <c r="K9" s="8">
        <f t="shared" si="0"/>
        <v>0.5971428571428572</v>
      </c>
      <c r="L9" s="8">
        <f t="shared" si="1"/>
        <v>0.40285714285714286</v>
      </c>
      <c r="M9" s="8">
        <f t="shared" si="2"/>
        <v>0</v>
      </c>
      <c r="N9" s="8">
        <f t="shared" si="3"/>
        <v>0</v>
      </c>
      <c r="O9" s="8">
        <f t="shared" si="4"/>
        <v>1</v>
      </c>
    </row>
    <row r="10" spans="1:15" ht="12.75">
      <c r="A10" s="18"/>
      <c r="B10" s="3" t="s">
        <v>12</v>
      </c>
      <c r="C10" s="1">
        <v>16</v>
      </c>
      <c r="D10" s="1">
        <v>19</v>
      </c>
      <c r="E10" s="1">
        <v>1</v>
      </c>
      <c r="F10" s="1"/>
      <c r="G10" s="1">
        <v>36</v>
      </c>
      <c r="I10" s="19"/>
      <c r="J10" s="6" t="s">
        <v>12</v>
      </c>
      <c r="K10" s="8">
        <f t="shared" si="0"/>
        <v>0.4444444444444444</v>
      </c>
      <c r="L10" s="8">
        <f t="shared" si="1"/>
        <v>0.5277777777777778</v>
      </c>
      <c r="M10" s="8">
        <f t="shared" si="2"/>
        <v>0.027777777777777776</v>
      </c>
      <c r="N10" s="8">
        <f t="shared" si="3"/>
        <v>0</v>
      </c>
      <c r="O10" s="8">
        <f t="shared" si="4"/>
        <v>1</v>
      </c>
    </row>
    <row r="11" spans="1:15" ht="12.75">
      <c r="A11" s="18"/>
      <c r="B11" s="3" t="s">
        <v>11</v>
      </c>
      <c r="C11" s="1">
        <v>1</v>
      </c>
      <c r="D11" s="1">
        <v>15</v>
      </c>
      <c r="E11" s="1">
        <v>1</v>
      </c>
      <c r="F11" s="1"/>
      <c r="G11" s="1">
        <v>17</v>
      </c>
      <c r="I11" s="19"/>
      <c r="J11" s="6" t="s">
        <v>11</v>
      </c>
      <c r="K11" s="8">
        <f t="shared" si="0"/>
        <v>0.058823529411764705</v>
      </c>
      <c r="L11" s="8">
        <f t="shared" si="1"/>
        <v>0.8823529411764706</v>
      </c>
      <c r="M11" s="8">
        <f t="shared" si="2"/>
        <v>0.058823529411764705</v>
      </c>
      <c r="N11" s="8">
        <f t="shared" si="3"/>
        <v>0</v>
      </c>
      <c r="O11" s="8">
        <f t="shared" si="4"/>
        <v>1</v>
      </c>
    </row>
    <row r="12" spans="1:15" ht="12.75">
      <c r="A12" s="18"/>
      <c r="B12" s="3" t="s">
        <v>10</v>
      </c>
      <c r="C12" s="1">
        <v>1</v>
      </c>
      <c r="D12" s="1">
        <v>8</v>
      </c>
      <c r="E12" s="1"/>
      <c r="F12" s="1"/>
      <c r="G12" s="1">
        <v>9</v>
      </c>
      <c r="I12" s="19"/>
      <c r="J12" s="6" t="s">
        <v>10</v>
      </c>
      <c r="K12" s="8">
        <f t="shared" si="0"/>
        <v>0.1111111111111111</v>
      </c>
      <c r="L12" s="8">
        <f t="shared" si="1"/>
        <v>0.8888888888888888</v>
      </c>
      <c r="M12" s="8">
        <f t="shared" si="2"/>
        <v>0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11</v>
      </c>
      <c r="D13" s="1">
        <v>19</v>
      </c>
      <c r="E13" s="1">
        <v>1</v>
      </c>
      <c r="F13" s="1"/>
      <c r="G13" s="1">
        <v>31</v>
      </c>
      <c r="I13" s="19"/>
      <c r="J13" s="6" t="s">
        <v>0</v>
      </c>
      <c r="K13" s="8">
        <f t="shared" si="0"/>
        <v>0.3548387096774194</v>
      </c>
      <c r="L13" s="8">
        <f t="shared" si="1"/>
        <v>0.6129032258064516</v>
      </c>
      <c r="M13" s="8">
        <f t="shared" si="2"/>
        <v>0.03225806451612903</v>
      </c>
      <c r="N13" s="8">
        <f t="shared" si="3"/>
        <v>0</v>
      </c>
      <c r="O13" s="8">
        <f t="shared" si="4"/>
        <v>1</v>
      </c>
    </row>
    <row r="14" spans="1:15" ht="12.75">
      <c r="A14" s="18"/>
      <c r="B14" s="3" t="s">
        <v>7</v>
      </c>
      <c r="C14" s="1">
        <v>1</v>
      </c>
      <c r="D14" s="1"/>
      <c r="E14" s="1"/>
      <c r="F14" s="1"/>
      <c r="G14" s="1">
        <v>1</v>
      </c>
      <c r="I14" s="19"/>
      <c r="J14" s="6" t="s">
        <v>7</v>
      </c>
      <c r="K14" s="8">
        <f t="shared" si="0"/>
        <v>1</v>
      </c>
      <c r="L14" s="8">
        <f t="shared" si="1"/>
        <v>0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>
        <v>8</v>
      </c>
      <c r="D15" s="1">
        <v>20</v>
      </c>
      <c r="E15" s="1"/>
      <c r="F15" s="1"/>
      <c r="G15" s="1">
        <v>28</v>
      </c>
      <c r="I15" s="19"/>
      <c r="J15" s="6" t="s">
        <v>2</v>
      </c>
      <c r="K15" s="8">
        <f t="shared" si="0"/>
        <v>0.2857142857142857</v>
      </c>
      <c r="L15" s="8">
        <f t="shared" si="1"/>
        <v>0.7142857142857143</v>
      </c>
      <c r="M15" s="8">
        <f t="shared" si="2"/>
        <v>0</v>
      </c>
      <c r="N15" s="8">
        <f t="shared" si="3"/>
        <v>0</v>
      </c>
      <c r="O15" s="8">
        <f t="shared" si="4"/>
        <v>1</v>
      </c>
    </row>
    <row r="16" spans="1:15" ht="12.75">
      <c r="A16" s="18"/>
      <c r="B16" s="3" t="s">
        <v>14</v>
      </c>
      <c r="C16" s="1">
        <v>13</v>
      </c>
      <c r="D16" s="1">
        <v>23</v>
      </c>
      <c r="E16" s="1"/>
      <c r="F16" s="1"/>
      <c r="G16" s="1">
        <v>36</v>
      </c>
      <c r="I16" s="19"/>
      <c r="J16" s="6" t="s">
        <v>14</v>
      </c>
      <c r="K16" s="8">
        <f t="shared" si="0"/>
        <v>0.3611111111111111</v>
      </c>
      <c r="L16" s="8">
        <f t="shared" si="1"/>
        <v>0.6388888888888888</v>
      </c>
      <c r="M16" s="8">
        <f t="shared" si="2"/>
        <v>0</v>
      </c>
      <c r="N16" s="8">
        <f t="shared" si="3"/>
        <v>0</v>
      </c>
      <c r="O16" s="8">
        <f t="shared" si="4"/>
        <v>1</v>
      </c>
    </row>
    <row r="17" spans="1:15" ht="12.75">
      <c r="A17" s="18"/>
      <c r="B17" s="3" t="s">
        <v>1</v>
      </c>
      <c r="C17" s="1">
        <v>4</v>
      </c>
      <c r="D17" s="1">
        <v>20</v>
      </c>
      <c r="E17" s="1"/>
      <c r="F17" s="1">
        <v>1</v>
      </c>
      <c r="G17" s="1">
        <v>25</v>
      </c>
      <c r="I17" s="19"/>
      <c r="J17" s="6" t="s">
        <v>1</v>
      </c>
      <c r="K17" s="8">
        <f t="shared" si="0"/>
        <v>0.16</v>
      </c>
      <c r="L17" s="8">
        <f t="shared" si="1"/>
        <v>0.8</v>
      </c>
      <c r="M17" s="8">
        <f t="shared" si="2"/>
        <v>0</v>
      </c>
      <c r="N17" s="8">
        <f t="shared" si="3"/>
        <v>0.04</v>
      </c>
      <c r="O17" s="8">
        <f t="shared" si="4"/>
        <v>1</v>
      </c>
    </row>
    <row r="18" spans="1:15" ht="12.75">
      <c r="A18" s="20" t="s">
        <v>29</v>
      </c>
      <c r="B18" s="20"/>
      <c r="C18" s="1">
        <v>426</v>
      </c>
      <c r="D18" s="1">
        <v>375</v>
      </c>
      <c r="E18" s="1">
        <v>4</v>
      </c>
      <c r="F18" s="1">
        <v>1</v>
      </c>
      <c r="G18" s="1">
        <v>806</v>
      </c>
      <c r="I18" s="16" t="s">
        <v>29</v>
      </c>
      <c r="J18" s="16"/>
      <c r="K18" s="8">
        <f t="shared" si="0"/>
        <v>0.5285359801488834</v>
      </c>
      <c r="L18" s="8">
        <f t="shared" si="1"/>
        <v>0.4652605459057072</v>
      </c>
      <c r="M18" s="8">
        <f t="shared" si="2"/>
        <v>0.004962779156327543</v>
      </c>
      <c r="N18" s="8">
        <f t="shared" si="3"/>
        <v>0.0012406947890818859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8</v>
      </c>
      <c r="D3" s="9">
        <v>29</v>
      </c>
      <c r="E3" s="9">
        <v>94</v>
      </c>
      <c r="F3" s="9">
        <v>26</v>
      </c>
      <c r="G3" s="9">
        <v>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0.05063291139240506</v>
      </c>
      <c r="M3" s="8">
        <f aca="true" t="shared" si="1" ref="M3:M18">D3/$H3</f>
        <v>0.18354430379746836</v>
      </c>
      <c r="N3" s="8">
        <f aca="true" t="shared" si="2" ref="N3:N18">E3/$H3</f>
        <v>0.5949367088607594</v>
      </c>
      <c r="O3" s="8">
        <f aca="true" t="shared" si="3" ref="O3:O18">F3/$H3</f>
        <v>0.16455696202531644</v>
      </c>
      <c r="P3" s="8">
        <f aca="true" t="shared" si="4" ref="P3:P18">G3/$H3</f>
        <v>0.006329113924050633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/>
      <c r="D4" s="9"/>
      <c r="E4" s="9">
        <v>5</v>
      </c>
      <c r="F4" s="9">
        <v>12</v>
      </c>
      <c r="G4" s="9"/>
      <c r="H4" s="9">
        <v>17</v>
      </c>
      <c r="J4" s="19"/>
      <c r="K4" s="6" t="s">
        <v>6</v>
      </c>
      <c r="L4" s="8">
        <f t="shared" si="0"/>
        <v>0</v>
      </c>
      <c r="M4" s="8">
        <f t="shared" si="1"/>
        <v>0</v>
      </c>
      <c r="N4" s="8">
        <f t="shared" si="2"/>
        <v>0.29411764705882354</v>
      </c>
      <c r="O4" s="8">
        <f t="shared" si="3"/>
        <v>0.7058823529411765</v>
      </c>
      <c r="P4" s="8">
        <f t="shared" si="4"/>
        <v>0</v>
      </c>
      <c r="Q4" s="8">
        <f t="shared" si="5"/>
        <v>1</v>
      </c>
    </row>
    <row r="5" spans="1:17" ht="12.75">
      <c r="A5" s="18"/>
      <c r="B5" s="3" t="s">
        <v>13</v>
      </c>
      <c r="C5" s="9"/>
      <c r="D5" s="9"/>
      <c r="E5" s="9">
        <v>8</v>
      </c>
      <c r="F5" s="9">
        <v>33</v>
      </c>
      <c r="G5" s="9"/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</v>
      </c>
      <c r="N5" s="8">
        <f t="shared" si="2"/>
        <v>0.1951219512195122</v>
      </c>
      <c r="O5" s="8">
        <f t="shared" si="3"/>
        <v>0.8048780487804879</v>
      </c>
      <c r="P5" s="8">
        <f t="shared" si="4"/>
        <v>0</v>
      </c>
      <c r="Q5" s="8">
        <f t="shared" si="5"/>
        <v>1</v>
      </c>
    </row>
    <row r="6" spans="1:17" ht="12.75">
      <c r="A6" s="18"/>
      <c r="B6" s="3" t="s">
        <v>8</v>
      </c>
      <c r="C6" s="9"/>
      <c r="D6" s="9">
        <v>1</v>
      </c>
      <c r="E6" s="9">
        <v>7</v>
      </c>
      <c r="F6" s="9">
        <v>29</v>
      </c>
      <c r="G6" s="9">
        <v>1</v>
      </c>
      <c r="H6" s="9">
        <v>38</v>
      </c>
      <c r="J6" s="19"/>
      <c r="K6" s="6" t="s">
        <v>8</v>
      </c>
      <c r="L6" s="8">
        <f t="shared" si="0"/>
        <v>0</v>
      </c>
      <c r="M6" s="8">
        <f t="shared" si="1"/>
        <v>0.02631578947368421</v>
      </c>
      <c r="N6" s="8">
        <f t="shared" si="2"/>
        <v>0.18421052631578946</v>
      </c>
      <c r="O6" s="8">
        <f t="shared" si="3"/>
        <v>0.7631578947368421</v>
      </c>
      <c r="P6" s="8">
        <f t="shared" si="4"/>
        <v>0.02631578947368421</v>
      </c>
      <c r="Q6" s="8">
        <f t="shared" si="5"/>
        <v>1</v>
      </c>
    </row>
    <row r="7" spans="1:17" ht="12.75">
      <c r="A7" s="18"/>
      <c r="B7" s="3" t="s">
        <v>4</v>
      </c>
      <c r="C7" s="9"/>
      <c r="D7" s="9">
        <v>2</v>
      </c>
      <c r="E7" s="9">
        <v>1</v>
      </c>
      <c r="F7" s="9">
        <v>13</v>
      </c>
      <c r="G7" s="9"/>
      <c r="H7" s="9">
        <v>16</v>
      </c>
      <c r="J7" s="19"/>
      <c r="K7" s="6" t="s">
        <v>4</v>
      </c>
      <c r="L7" s="8">
        <f t="shared" si="0"/>
        <v>0</v>
      </c>
      <c r="M7" s="8">
        <f t="shared" si="1"/>
        <v>0.125</v>
      </c>
      <c r="N7" s="8">
        <f t="shared" si="2"/>
        <v>0.0625</v>
      </c>
      <c r="O7" s="8">
        <f t="shared" si="3"/>
        <v>0.8125</v>
      </c>
      <c r="P7" s="8">
        <f t="shared" si="4"/>
        <v>0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/>
      <c r="F8" s="9">
        <v>3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</v>
      </c>
      <c r="O8" s="8">
        <f t="shared" si="3"/>
        <v>1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2</v>
      </c>
      <c r="E9" s="9">
        <v>86</v>
      </c>
      <c r="F9" s="9">
        <v>262</v>
      </c>
      <c r="G9" s="9"/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0.005714285714285714</v>
      </c>
      <c r="N9" s="8">
        <f t="shared" si="2"/>
        <v>0.24571428571428572</v>
      </c>
      <c r="O9" s="8">
        <f t="shared" si="3"/>
        <v>0.7485714285714286</v>
      </c>
      <c r="P9" s="8">
        <f t="shared" si="4"/>
        <v>0</v>
      </c>
      <c r="Q9" s="8">
        <f t="shared" si="5"/>
        <v>1</v>
      </c>
    </row>
    <row r="10" spans="1:17" ht="12.75">
      <c r="A10" s="18"/>
      <c r="B10" s="3" t="s">
        <v>12</v>
      </c>
      <c r="C10" s="9">
        <v>1</v>
      </c>
      <c r="D10" s="9">
        <v>1</v>
      </c>
      <c r="E10" s="9">
        <v>9</v>
      </c>
      <c r="F10" s="9">
        <v>23</v>
      </c>
      <c r="G10" s="9">
        <v>2</v>
      </c>
      <c r="H10" s="9">
        <v>36</v>
      </c>
      <c r="J10" s="19"/>
      <c r="K10" s="6" t="s">
        <v>12</v>
      </c>
      <c r="L10" s="8">
        <f t="shared" si="0"/>
        <v>0.027777777777777776</v>
      </c>
      <c r="M10" s="8">
        <f t="shared" si="1"/>
        <v>0.027777777777777776</v>
      </c>
      <c r="N10" s="8">
        <f t="shared" si="2"/>
        <v>0.25</v>
      </c>
      <c r="O10" s="8">
        <f t="shared" si="3"/>
        <v>0.6388888888888888</v>
      </c>
      <c r="P10" s="8">
        <f t="shared" si="4"/>
        <v>0.05555555555555555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2</v>
      </c>
      <c r="F11" s="9">
        <v>13</v>
      </c>
      <c r="G11" s="9">
        <v>2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0.11764705882352941</v>
      </c>
      <c r="O11" s="8">
        <f t="shared" si="3"/>
        <v>0.7647058823529411</v>
      </c>
      <c r="P11" s="8">
        <f t="shared" si="4"/>
        <v>0.11764705882352941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/>
      <c r="D13" s="9">
        <v>1</v>
      </c>
      <c r="E13" s="9">
        <v>5</v>
      </c>
      <c r="F13" s="9">
        <v>23</v>
      </c>
      <c r="G13" s="9">
        <v>2</v>
      </c>
      <c r="H13" s="9">
        <v>31</v>
      </c>
      <c r="J13" s="19"/>
      <c r="K13" s="6" t="s">
        <v>0</v>
      </c>
      <c r="L13" s="8">
        <f t="shared" si="0"/>
        <v>0</v>
      </c>
      <c r="M13" s="8">
        <f t="shared" si="1"/>
        <v>0.03225806451612903</v>
      </c>
      <c r="N13" s="8">
        <f t="shared" si="2"/>
        <v>0.16129032258064516</v>
      </c>
      <c r="O13" s="8">
        <f t="shared" si="3"/>
        <v>0.7419354838709677</v>
      </c>
      <c r="P13" s="8">
        <f t="shared" si="4"/>
        <v>0.06451612903225806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/>
      <c r="D15" s="9">
        <v>2</v>
      </c>
      <c r="E15" s="9">
        <v>9</v>
      </c>
      <c r="F15" s="9">
        <v>17</v>
      </c>
      <c r="G15" s="9"/>
      <c r="H15" s="9">
        <v>28</v>
      </c>
      <c r="J15" s="19"/>
      <c r="K15" s="6" t="s">
        <v>2</v>
      </c>
      <c r="L15" s="8">
        <f t="shared" si="0"/>
        <v>0</v>
      </c>
      <c r="M15" s="8">
        <f t="shared" si="1"/>
        <v>0.07142857142857142</v>
      </c>
      <c r="N15" s="8">
        <f t="shared" si="2"/>
        <v>0.32142857142857145</v>
      </c>
      <c r="O15" s="8">
        <f t="shared" si="3"/>
        <v>0.6071428571428571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1</v>
      </c>
      <c r="D16" s="9">
        <v>3</v>
      </c>
      <c r="E16" s="9">
        <v>12</v>
      </c>
      <c r="F16" s="9">
        <v>20</v>
      </c>
      <c r="G16" s="9"/>
      <c r="H16" s="9">
        <v>36</v>
      </c>
      <c r="J16" s="19"/>
      <c r="K16" s="6" t="s">
        <v>14</v>
      </c>
      <c r="L16" s="8">
        <f t="shared" si="0"/>
        <v>0.027777777777777776</v>
      </c>
      <c r="M16" s="8">
        <f t="shared" si="1"/>
        <v>0.08333333333333333</v>
      </c>
      <c r="N16" s="8">
        <f t="shared" si="2"/>
        <v>0.3333333333333333</v>
      </c>
      <c r="O16" s="8">
        <f t="shared" si="3"/>
        <v>0.5555555555555556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/>
      <c r="E17" s="9">
        <v>2</v>
      </c>
      <c r="F17" s="9">
        <v>23</v>
      </c>
      <c r="G17" s="9"/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</v>
      </c>
      <c r="N17" s="8">
        <f t="shared" si="2"/>
        <v>0.08</v>
      </c>
      <c r="O17" s="8">
        <f t="shared" si="3"/>
        <v>0.92</v>
      </c>
      <c r="P17" s="8">
        <f t="shared" si="4"/>
        <v>0</v>
      </c>
      <c r="Q17" s="8">
        <f t="shared" si="5"/>
        <v>1</v>
      </c>
    </row>
    <row r="18" spans="1:17" ht="12.75">
      <c r="A18" s="20" t="s">
        <v>29</v>
      </c>
      <c r="B18" s="20"/>
      <c r="C18" s="9">
        <v>10</v>
      </c>
      <c r="D18" s="9">
        <v>42</v>
      </c>
      <c r="E18" s="9">
        <v>244</v>
      </c>
      <c r="F18" s="9">
        <v>502</v>
      </c>
      <c r="G18" s="9">
        <v>8</v>
      </c>
      <c r="H18" s="9">
        <v>806</v>
      </c>
      <c r="J18" s="16" t="s">
        <v>29</v>
      </c>
      <c r="K18" s="16"/>
      <c r="L18" s="8">
        <f t="shared" si="0"/>
        <v>0.01240694789081886</v>
      </c>
      <c r="M18" s="8">
        <f t="shared" si="1"/>
        <v>0.052109181141439205</v>
      </c>
      <c r="N18" s="8">
        <f t="shared" si="2"/>
        <v>0.3027295285359802</v>
      </c>
      <c r="O18" s="8">
        <f t="shared" si="3"/>
        <v>0.6228287841191067</v>
      </c>
      <c r="P18" s="8">
        <f t="shared" si="4"/>
        <v>0.009925558312655087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6</v>
      </c>
      <c r="D3" s="9">
        <v>29</v>
      </c>
      <c r="E3" s="9">
        <v>94</v>
      </c>
      <c r="F3" s="9">
        <v>20</v>
      </c>
      <c r="G3" s="9">
        <v>9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0.0379746835443038</v>
      </c>
      <c r="M3" s="8">
        <f aca="true" t="shared" si="1" ref="M3:M18">D3/$H3</f>
        <v>0.18354430379746836</v>
      </c>
      <c r="N3" s="8">
        <f aca="true" t="shared" si="2" ref="N3:N18">E3/$H3</f>
        <v>0.5949367088607594</v>
      </c>
      <c r="O3" s="8">
        <f aca="true" t="shared" si="3" ref="O3:O18">F3/$H3</f>
        <v>0.12658227848101267</v>
      </c>
      <c r="P3" s="8">
        <f aca="true" t="shared" si="4" ref="P3:P18">G3/$H3</f>
        <v>0.056962025316455694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/>
      <c r="D4" s="9">
        <v>1</v>
      </c>
      <c r="E4" s="9">
        <v>3</v>
      </c>
      <c r="F4" s="9">
        <v>9</v>
      </c>
      <c r="G4" s="9">
        <v>4</v>
      </c>
      <c r="H4" s="9">
        <v>17</v>
      </c>
      <c r="J4" s="19"/>
      <c r="K4" s="6" t="s">
        <v>6</v>
      </c>
      <c r="L4" s="8">
        <f t="shared" si="0"/>
        <v>0</v>
      </c>
      <c r="M4" s="8">
        <f t="shared" si="1"/>
        <v>0.058823529411764705</v>
      </c>
      <c r="N4" s="8">
        <f t="shared" si="2"/>
        <v>0.17647058823529413</v>
      </c>
      <c r="O4" s="8">
        <f t="shared" si="3"/>
        <v>0.5294117647058824</v>
      </c>
      <c r="P4" s="8">
        <f t="shared" si="4"/>
        <v>0.23529411764705882</v>
      </c>
      <c r="Q4" s="8">
        <f t="shared" si="5"/>
        <v>1</v>
      </c>
    </row>
    <row r="5" spans="1:17" ht="12.75">
      <c r="A5" s="18"/>
      <c r="B5" s="3" t="s">
        <v>13</v>
      </c>
      <c r="C5" s="9"/>
      <c r="D5" s="9">
        <v>1</v>
      </c>
      <c r="E5" s="9">
        <v>7</v>
      </c>
      <c r="F5" s="9">
        <v>21</v>
      </c>
      <c r="G5" s="9">
        <v>12</v>
      </c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0.024390243902439025</v>
      </c>
      <c r="N5" s="8">
        <f t="shared" si="2"/>
        <v>0.17073170731707318</v>
      </c>
      <c r="O5" s="8">
        <f t="shared" si="3"/>
        <v>0.5121951219512195</v>
      </c>
      <c r="P5" s="8">
        <f t="shared" si="4"/>
        <v>0.2926829268292683</v>
      </c>
      <c r="Q5" s="8">
        <f t="shared" si="5"/>
        <v>1</v>
      </c>
    </row>
    <row r="6" spans="1:17" ht="12.75">
      <c r="A6" s="18"/>
      <c r="B6" s="3" t="s">
        <v>8</v>
      </c>
      <c r="C6" s="9"/>
      <c r="D6" s="9"/>
      <c r="E6" s="9">
        <v>5</v>
      </c>
      <c r="F6" s="9">
        <v>25</v>
      </c>
      <c r="G6" s="9">
        <v>8</v>
      </c>
      <c r="H6" s="9">
        <v>38</v>
      </c>
      <c r="J6" s="19"/>
      <c r="K6" s="6" t="s">
        <v>8</v>
      </c>
      <c r="L6" s="8">
        <f t="shared" si="0"/>
        <v>0</v>
      </c>
      <c r="M6" s="8">
        <f t="shared" si="1"/>
        <v>0</v>
      </c>
      <c r="N6" s="8">
        <f t="shared" si="2"/>
        <v>0.13157894736842105</v>
      </c>
      <c r="O6" s="8">
        <f t="shared" si="3"/>
        <v>0.6578947368421053</v>
      </c>
      <c r="P6" s="8">
        <f t="shared" si="4"/>
        <v>0.21052631578947367</v>
      </c>
      <c r="Q6" s="8">
        <f t="shared" si="5"/>
        <v>1</v>
      </c>
    </row>
    <row r="7" spans="1:17" ht="12.75">
      <c r="A7" s="18"/>
      <c r="B7" s="3" t="s">
        <v>4</v>
      </c>
      <c r="C7" s="9"/>
      <c r="D7" s="9">
        <v>3</v>
      </c>
      <c r="E7" s="9"/>
      <c r="F7" s="9">
        <v>10</v>
      </c>
      <c r="G7" s="9">
        <v>3</v>
      </c>
      <c r="H7" s="9">
        <v>16</v>
      </c>
      <c r="J7" s="19"/>
      <c r="K7" s="6" t="s">
        <v>4</v>
      </c>
      <c r="L7" s="8">
        <f t="shared" si="0"/>
        <v>0</v>
      </c>
      <c r="M7" s="8">
        <f t="shared" si="1"/>
        <v>0.1875</v>
      </c>
      <c r="N7" s="8">
        <f t="shared" si="2"/>
        <v>0</v>
      </c>
      <c r="O7" s="8">
        <f t="shared" si="3"/>
        <v>0.625</v>
      </c>
      <c r="P7" s="8">
        <f t="shared" si="4"/>
        <v>0.1875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/>
      <c r="F8" s="9">
        <v>3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</v>
      </c>
      <c r="O8" s="8">
        <f t="shared" si="3"/>
        <v>1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2</v>
      </c>
      <c r="E9" s="9">
        <v>87</v>
      </c>
      <c r="F9" s="9">
        <v>257</v>
      </c>
      <c r="G9" s="9">
        <v>4</v>
      </c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0.005714285714285714</v>
      </c>
      <c r="N9" s="8">
        <f t="shared" si="2"/>
        <v>0.24857142857142858</v>
      </c>
      <c r="O9" s="8">
        <f t="shared" si="3"/>
        <v>0.7342857142857143</v>
      </c>
      <c r="P9" s="8">
        <f t="shared" si="4"/>
        <v>0.011428571428571429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/>
      <c r="E10" s="9">
        <v>11</v>
      </c>
      <c r="F10" s="9">
        <v>20</v>
      </c>
      <c r="G10" s="9">
        <v>5</v>
      </c>
      <c r="H10" s="9">
        <v>36</v>
      </c>
      <c r="J10" s="19"/>
      <c r="K10" s="6" t="s">
        <v>12</v>
      </c>
      <c r="L10" s="8">
        <f t="shared" si="0"/>
        <v>0</v>
      </c>
      <c r="M10" s="8">
        <f t="shared" si="1"/>
        <v>0</v>
      </c>
      <c r="N10" s="8">
        <f t="shared" si="2"/>
        <v>0.3055555555555556</v>
      </c>
      <c r="O10" s="8">
        <f t="shared" si="3"/>
        <v>0.5555555555555556</v>
      </c>
      <c r="P10" s="8">
        <f t="shared" si="4"/>
        <v>0.1388888888888889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2</v>
      </c>
      <c r="F11" s="9">
        <v>12</v>
      </c>
      <c r="G11" s="9">
        <v>3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0.11764705882352941</v>
      </c>
      <c r="O11" s="8">
        <f t="shared" si="3"/>
        <v>0.7058823529411765</v>
      </c>
      <c r="P11" s="8">
        <f t="shared" si="4"/>
        <v>0.17647058823529413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1</v>
      </c>
      <c r="D13" s="9">
        <v>1</v>
      </c>
      <c r="E13" s="9">
        <v>4</v>
      </c>
      <c r="F13" s="9">
        <v>22</v>
      </c>
      <c r="G13" s="9">
        <v>3</v>
      </c>
      <c r="H13" s="9">
        <v>31</v>
      </c>
      <c r="J13" s="19"/>
      <c r="K13" s="6" t="s">
        <v>0</v>
      </c>
      <c r="L13" s="8">
        <f t="shared" si="0"/>
        <v>0.03225806451612903</v>
      </c>
      <c r="M13" s="8">
        <f t="shared" si="1"/>
        <v>0.03225806451612903</v>
      </c>
      <c r="N13" s="8">
        <f t="shared" si="2"/>
        <v>0.12903225806451613</v>
      </c>
      <c r="O13" s="8">
        <f t="shared" si="3"/>
        <v>0.7096774193548387</v>
      </c>
      <c r="P13" s="8">
        <f t="shared" si="4"/>
        <v>0.0967741935483871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1</v>
      </c>
      <c r="D15" s="9">
        <v>1</v>
      </c>
      <c r="E15" s="9">
        <v>10</v>
      </c>
      <c r="F15" s="9">
        <v>16</v>
      </c>
      <c r="G15" s="9"/>
      <c r="H15" s="9">
        <v>28</v>
      </c>
      <c r="J15" s="19"/>
      <c r="K15" s="6" t="s">
        <v>2</v>
      </c>
      <c r="L15" s="8">
        <f t="shared" si="0"/>
        <v>0.03571428571428571</v>
      </c>
      <c r="M15" s="8">
        <f t="shared" si="1"/>
        <v>0.03571428571428571</v>
      </c>
      <c r="N15" s="8">
        <f t="shared" si="2"/>
        <v>0.35714285714285715</v>
      </c>
      <c r="O15" s="8">
        <f t="shared" si="3"/>
        <v>0.5714285714285714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2</v>
      </c>
      <c r="D16" s="9">
        <v>3</v>
      </c>
      <c r="E16" s="9">
        <v>13</v>
      </c>
      <c r="F16" s="9">
        <v>18</v>
      </c>
      <c r="G16" s="9"/>
      <c r="H16" s="9">
        <v>36</v>
      </c>
      <c r="J16" s="19"/>
      <c r="K16" s="6" t="s">
        <v>14</v>
      </c>
      <c r="L16" s="8">
        <f t="shared" si="0"/>
        <v>0.05555555555555555</v>
      </c>
      <c r="M16" s="8">
        <f t="shared" si="1"/>
        <v>0.08333333333333333</v>
      </c>
      <c r="N16" s="8">
        <f t="shared" si="2"/>
        <v>0.3611111111111111</v>
      </c>
      <c r="O16" s="8">
        <f t="shared" si="3"/>
        <v>0.5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/>
      <c r="E17" s="9">
        <v>2</v>
      </c>
      <c r="F17" s="9">
        <v>20</v>
      </c>
      <c r="G17" s="9">
        <v>3</v>
      </c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</v>
      </c>
      <c r="N17" s="8">
        <f t="shared" si="2"/>
        <v>0.08</v>
      </c>
      <c r="O17" s="8">
        <f t="shared" si="3"/>
        <v>0.8</v>
      </c>
      <c r="P17" s="8">
        <f t="shared" si="4"/>
        <v>0.12</v>
      </c>
      <c r="Q17" s="8">
        <f t="shared" si="5"/>
        <v>1</v>
      </c>
    </row>
    <row r="18" spans="1:17" ht="12.75">
      <c r="A18" s="20" t="s">
        <v>29</v>
      </c>
      <c r="B18" s="20"/>
      <c r="C18" s="9">
        <v>10</v>
      </c>
      <c r="D18" s="9">
        <v>42</v>
      </c>
      <c r="E18" s="9">
        <v>242</v>
      </c>
      <c r="F18" s="9">
        <v>458</v>
      </c>
      <c r="G18" s="9">
        <v>54</v>
      </c>
      <c r="H18" s="9">
        <v>806</v>
      </c>
      <c r="J18" s="16" t="s">
        <v>29</v>
      </c>
      <c r="K18" s="16"/>
      <c r="L18" s="8">
        <f t="shared" si="0"/>
        <v>0.01240694789081886</v>
      </c>
      <c r="M18" s="8">
        <f t="shared" si="1"/>
        <v>0.052109181141439205</v>
      </c>
      <c r="N18" s="8">
        <f t="shared" si="2"/>
        <v>0.3002481389578164</v>
      </c>
      <c r="O18" s="8">
        <f t="shared" si="3"/>
        <v>0.5682382133995038</v>
      </c>
      <c r="P18" s="8">
        <f t="shared" si="4"/>
        <v>0.06699751861042183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7</v>
      </c>
      <c r="D3" s="9">
        <v>31</v>
      </c>
      <c r="E3" s="9">
        <v>93</v>
      </c>
      <c r="F3" s="9">
        <v>16</v>
      </c>
      <c r="G3" s="9">
        <v>11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0.04430379746835443</v>
      </c>
      <c r="M3" s="8">
        <f aca="true" t="shared" si="1" ref="M3:M18">D3/$H3</f>
        <v>0.1962025316455696</v>
      </c>
      <c r="N3" s="8">
        <f aca="true" t="shared" si="2" ref="N3:N18">E3/$H3</f>
        <v>0.5886075949367089</v>
      </c>
      <c r="O3" s="8">
        <f aca="true" t="shared" si="3" ref="O3:O18">F3/$H3</f>
        <v>0.10126582278481013</v>
      </c>
      <c r="P3" s="8">
        <f aca="true" t="shared" si="4" ref="P3:P18">G3/$H3</f>
        <v>0.06962025316455696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/>
      <c r="D4" s="9"/>
      <c r="E4" s="9">
        <v>3</v>
      </c>
      <c r="F4" s="9">
        <v>10</v>
      </c>
      <c r="G4" s="9">
        <v>4</v>
      </c>
      <c r="H4" s="9">
        <v>17</v>
      </c>
      <c r="J4" s="19"/>
      <c r="K4" s="6" t="s">
        <v>6</v>
      </c>
      <c r="L4" s="8">
        <f t="shared" si="0"/>
        <v>0</v>
      </c>
      <c r="M4" s="8">
        <f t="shared" si="1"/>
        <v>0</v>
      </c>
      <c r="N4" s="8">
        <f t="shared" si="2"/>
        <v>0.17647058823529413</v>
      </c>
      <c r="O4" s="8">
        <f t="shared" si="3"/>
        <v>0.5882352941176471</v>
      </c>
      <c r="P4" s="8">
        <f t="shared" si="4"/>
        <v>0.23529411764705882</v>
      </c>
      <c r="Q4" s="8">
        <f t="shared" si="5"/>
        <v>1</v>
      </c>
    </row>
    <row r="5" spans="1:17" ht="12.75">
      <c r="A5" s="18"/>
      <c r="B5" s="3" t="s">
        <v>13</v>
      </c>
      <c r="C5" s="9"/>
      <c r="D5" s="9">
        <v>1</v>
      </c>
      <c r="E5" s="9">
        <v>6</v>
      </c>
      <c r="F5" s="9">
        <v>22</v>
      </c>
      <c r="G5" s="9">
        <v>12</v>
      </c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0.024390243902439025</v>
      </c>
      <c r="N5" s="8">
        <f t="shared" si="2"/>
        <v>0.14634146341463414</v>
      </c>
      <c r="O5" s="8">
        <f t="shared" si="3"/>
        <v>0.5365853658536586</v>
      </c>
      <c r="P5" s="8">
        <f t="shared" si="4"/>
        <v>0.2926829268292683</v>
      </c>
      <c r="Q5" s="8">
        <f t="shared" si="5"/>
        <v>1</v>
      </c>
    </row>
    <row r="6" spans="1:17" ht="12.75">
      <c r="A6" s="18"/>
      <c r="B6" s="3" t="s">
        <v>8</v>
      </c>
      <c r="C6" s="9"/>
      <c r="D6" s="9"/>
      <c r="E6" s="9">
        <v>7</v>
      </c>
      <c r="F6" s="9">
        <v>23</v>
      </c>
      <c r="G6" s="9">
        <v>8</v>
      </c>
      <c r="H6" s="9">
        <v>38</v>
      </c>
      <c r="J6" s="19"/>
      <c r="K6" s="6" t="s">
        <v>8</v>
      </c>
      <c r="L6" s="8">
        <f t="shared" si="0"/>
        <v>0</v>
      </c>
      <c r="M6" s="8">
        <f t="shared" si="1"/>
        <v>0</v>
      </c>
      <c r="N6" s="8">
        <f t="shared" si="2"/>
        <v>0.18421052631578946</v>
      </c>
      <c r="O6" s="8">
        <f t="shared" si="3"/>
        <v>0.6052631578947368</v>
      </c>
      <c r="P6" s="8">
        <f t="shared" si="4"/>
        <v>0.21052631578947367</v>
      </c>
      <c r="Q6" s="8">
        <f t="shared" si="5"/>
        <v>1</v>
      </c>
    </row>
    <row r="7" spans="1:17" ht="12.75">
      <c r="A7" s="18"/>
      <c r="B7" s="3" t="s">
        <v>4</v>
      </c>
      <c r="C7" s="9"/>
      <c r="D7" s="9">
        <v>3</v>
      </c>
      <c r="E7" s="9"/>
      <c r="F7" s="9">
        <v>10</v>
      </c>
      <c r="G7" s="9">
        <v>3</v>
      </c>
      <c r="H7" s="9">
        <v>16</v>
      </c>
      <c r="J7" s="19"/>
      <c r="K7" s="6" t="s">
        <v>4</v>
      </c>
      <c r="L7" s="8">
        <f t="shared" si="0"/>
        <v>0</v>
      </c>
      <c r="M7" s="8">
        <f t="shared" si="1"/>
        <v>0.1875</v>
      </c>
      <c r="N7" s="8">
        <f t="shared" si="2"/>
        <v>0</v>
      </c>
      <c r="O7" s="8">
        <f t="shared" si="3"/>
        <v>0.625</v>
      </c>
      <c r="P7" s="8">
        <f t="shared" si="4"/>
        <v>0.1875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/>
      <c r="F8" s="9">
        <v>3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</v>
      </c>
      <c r="O8" s="8">
        <f t="shared" si="3"/>
        <v>1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3</v>
      </c>
      <c r="E9" s="9">
        <v>88</v>
      </c>
      <c r="F9" s="9">
        <v>255</v>
      </c>
      <c r="G9" s="9">
        <v>4</v>
      </c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0.008571428571428572</v>
      </c>
      <c r="N9" s="8">
        <f t="shared" si="2"/>
        <v>0.25142857142857145</v>
      </c>
      <c r="O9" s="8">
        <f t="shared" si="3"/>
        <v>0.7285714285714285</v>
      </c>
      <c r="P9" s="8">
        <f t="shared" si="4"/>
        <v>0.011428571428571429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>
        <v>1</v>
      </c>
      <c r="E10" s="9">
        <v>8</v>
      </c>
      <c r="F10" s="9">
        <v>22</v>
      </c>
      <c r="G10" s="9">
        <v>5</v>
      </c>
      <c r="H10" s="9">
        <v>36</v>
      </c>
      <c r="J10" s="19"/>
      <c r="K10" s="6" t="s">
        <v>12</v>
      </c>
      <c r="L10" s="8">
        <f t="shared" si="0"/>
        <v>0</v>
      </c>
      <c r="M10" s="8">
        <f t="shared" si="1"/>
        <v>0.027777777777777776</v>
      </c>
      <c r="N10" s="8">
        <f t="shared" si="2"/>
        <v>0.2222222222222222</v>
      </c>
      <c r="O10" s="8">
        <f t="shared" si="3"/>
        <v>0.6111111111111112</v>
      </c>
      <c r="P10" s="8">
        <f t="shared" si="4"/>
        <v>0.1388888888888889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1</v>
      </c>
      <c r="F11" s="9">
        <v>13</v>
      </c>
      <c r="G11" s="9">
        <v>3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0.058823529411764705</v>
      </c>
      <c r="O11" s="8">
        <f t="shared" si="3"/>
        <v>0.7647058823529411</v>
      </c>
      <c r="P11" s="8">
        <f t="shared" si="4"/>
        <v>0.17647058823529413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/>
      <c r="D13" s="9">
        <v>2</v>
      </c>
      <c r="E13" s="9">
        <v>6</v>
      </c>
      <c r="F13" s="9">
        <v>18</v>
      </c>
      <c r="G13" s="9">
        <v>5</v>
      </c>
      <c r="H13" s="9">
        <v>31</v>
      </c>
      <c r="J13" s="19"/>
      <c r="K13" s="6" t="s">
        <v>0</v>
      </c>
      <c r="L13" s="8">
        <f t="shared" si="0"/>
        <v>0</v>
      </c>
      <c r="M13" s="8">
        <f t="shared" si="1"/>
        <v>0.06451612903225806</v>
      </c>
      <c r="N13" s="8">
        <f t="shared" si="2"/>
        <v>0.1935483870967742</v>
      </c>
      <c r="O13" s="8">
        <f t="shared" si="3"/>
        <v>0.5806451612903226</v>
      </c>
      <c r="P13" s="8">
        <f t="shared" si="4"/>
        <v>0.16129032258064516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/>
      <c r="D15" s="9">
        <v>2</v>
      </c>
      <c r="E15" s="9">
        <v>10</v>
      </c>
      <c r="F15" s="9">
        <v>16</v>
      </c>
      <c r="G15" s="9"/>
      <c r="H15" s="9">
        <v>28</v>
      </c>
      <c r="J15" s="19"/>
      <c r="K15" s="6" t="s">
        <v>2</v>
      </c>
      <c r="L15" s="8">
        <f t="shared" si="0"/>
        <v>0</v>
      </c>
      <c r="M15" s="8">
        <f t="shared" si="1"/>
        <v>0.07142857142857142</v>
      </c>
      <c r="N15" s="8">
        <f t="shared" si="2"/>
        <v>0.35714285714285715</v>
      </c>
      <c r="O15" s="8">
        <f t="shared" si="3"/>
        <v>0.5714285714285714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1</v>
      </c>
      <c r="D16" s="9">
        <v>4</v>
      </c>
      <c r="E16" s="9">
        <v>13</v>
      </c>
      <c r="F16" s="9">
        <v>17</v>
      </c>
      <c r="G16" s="9">
        <v>1</v>
      </c>
      <c r="H16" s="9">
        <v>36</v>
      </c>
      <c r="J16" s="19"/>
      <c r="K16" s="6" t="s">
        <v>14</v>
      </c>
      <c r="L16" s="8">
        <f t="shared" si="0"/>
        <v>0.027777777777777776</v>
      </c>
      <c r="M16" s="8">
        <f t="shared" si="1"/>
        <v>0.1111111111111111</v>
      </c>
      <c r="N16" s="8">
        <f t="shared" si="2"/>
        <v>0.3611111111111111</v>
      </c>
      <c r="O16" s="8">
        <f t="shared" si="3"/>
        <v>0.4722222222222222</v>
      </c>
      <c r="P16" s="8">
        <f t="shared" si="4"/>
        <v>0.027777777777777776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/>
      <c r="E17" s="9">
        <v>2</v>
      </c>
      <c r="F17" s="9">
        <v>20</v>
      </c>
      <c r="G17" s="9">
        <v>3</v>
      </c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</v>
      </c>
      <c r="N17" s="8">
        <f t="shared" si="2"/>
        <v>0.08</v>
      </c>
      <c r="O17" s="8">
        <f t="shared" si="3"/>
        <v>0.8</v>
      </c>
      <c r="P17" s="8">
        <f t="shared" si="4"/>
        <v>0.12</v>
      </c>
      <c r="Q17" s="8">
        <f t="shared" si="5"/>
        <v>1</v>
      </c>
    </row>
    <row r="18" spans="1:17" ht="12.75">
      <c r="A18" s="20" t="s">
        <v>29</v>
      </c>
      <c r="B18" s="20"/>
      <c r="C18" s="9">
        <v>8</v>
      </c>
      <c r="D18" s="9">
        <v>48</v>
      </c>
      <c r="E18" s="9">
        <v>241</v>
      </c>
      <c r="F18" s="9">
        <v>450</v>
      </c>
      <c r="G18" s="9">
        <v>59</v>
      </c>
      <c r="H18" s="9">
        <v>806</v>
      </c>
      <c r="J18" s="16" t="s">
        <v>29</v>
      </c>
      <c r="K18" s="16"/>
      <c r="L18" s="8">
        <f t="shared" si="0"/>
        <v>0.009925558312655087</v>
      </c>
      <c r="M18" s="8">
        <f t="shared" si="1"/>
        <v>0.05955334987593052</v>
      </c>
      <c r="N18" s="8">
        <f t="shared" si="2"/>
        <v>0.2990074441687345</v>
      </c>
      <c r="O18" s="8">
        <f t="shared" si="3"/>
        <v>0.5583126550868487</v>
      </c>
      <c r="P18" s="8">
        <f t="shared" si="4"/>
        <v>0.07320099255583126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>
        <v>1</v>
      </c>
      <c r="D2" s="2">
        <v>2</v>
      </c>
      <c r="E2" s="2">
        <v>3</v>
      </c>
      <c r="F2" s="14" t="s">
        <v>5</v>
      </c>
      <c r="G2" s="2" t="s">
        <v>29</v>
      </c>
      <c r="I2" s="4"/>
      <c r="J2" s="4"/>
      <c r="K2" s="5">
        <v>1</v>
      </c>
      <c r="L2" s="5">
        <v>2</v>
      </c>
      <c r="M2" s="5">
        <v>3</v>
      </c>
      <c r="N2" s="5" t="s">
        <v>5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65</v>
      </c>
      <c r="D3" s="1">
        <v>60</v>
      </c>
      <c r="E3" s="1">
        <v>33</v>
      </c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0.41139240506329117</v>
      </c>
      <c r="L3" s="8">
        <f aca="true" t="shared" si="1" ref="L3:L18">D3/$G3</f>
        <v>0.379746835443038</v>
      </c>
      <c r="M3" s="8">
        <f aca="true" t="shared" si="2" ref="M3:M18">E3/$G3</f>
        <v>0.2088607594936709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>
        <v>8</v>
      </c>
      <c r="D4" s="1">
        <v>4</v>
      </c>
      <c r="E4" s="1">
        <v>5</v>
      </c>
      <c r="F4" s="1"/>
      <c r="G4" s="1">
        <v>17</v>
      </c>
      <c r="I4" s="19"/>
      <c r="J4" s="6" t="s">
        <v>6</v>
      </c>
      <c r="K4" s="8">
        <f t="shared" si="0"/>
        <v>0.47058823529411764</v>
      </c>
      <c r="L4" s="8">
        <f t="shared" si="1"/>
        <v>0.23529411764705882</v>
      </c>
      <c r="M4" s="8">
        <f t="shared" si="2"/>
        <v>0.29411764705882354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33</v>
      </c>
      <c r="D5" s="1">
        <v>6</v>
      </c>
      <c r="E5" s="1">
        <v>2</v>
      </c>
      <c r="F5" s="1"/>
      <c r="G5" s="1">
        <v>41</v>
      </c>
      <c r="I5" s="19"/>
      <c r="J5" s="6" t="s">
        <v>13</v>
      </c>
      <c r="K5" s="8">
        <f t="shared" si="0"/>
        <v>0.8048780487804879</v>
      </c>
      <c r="L5" s="8">
        <f t="shared" si="1"/>
        <v>0.14634146341463414</v>
      </c>
      <c r="M5" s="8">
        <f t="shared" si="2"/>
        <v>0.04878048780487805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33</v>
      </c>
      <c r="D6" s="1">
        <v>3</v>
      </c>
      <c r="E6" s="1">
        <v>1</v>
      </c>
      <c r="F6" s="1">
        <v>1</v>
      </c>
      <c r="G6" s="1">
        <v>38</v>
      </c>
      <c r="I6" s="19"/>
      <c r="J6" s="6" t="s">
        <v>8</v>
      </c>
      <c r="K6" s="8">
        <f t="shared" si="0"/>
        <v>0.868421052631579</v>
      </c>
      <c r="L6" s="8">
        <f t="shared" si="1"/>
        <v>0.07894736842105263</v>
      </c>
      <c r="M6" s="8">
        <f t="shared" si="2"/>
        <v>0.02631578947368421</v>
      </c>
      <c r="N6" s="8">
        <f t="shared" si="3"/>
        <v>0.02631578947368421</v>
      </c>
      <c r="O6" s="8">
        <f t="shared" si="4"/>
        <v>1</v>
      </c>
    </row>
    <row r="7" spans="1:15" ht="12.75">
      <c r="A7" s="18"/>
      <c r="B7" s="3" t="s">
        <v>4</v>
      </c>
      <c r="C7" s="1">
        <v>15</v>
      </c>
      <c r="D7" s="1">
        <v>1</v>
      </c>
      <c r="E7" s="1"/>
      <c r="F7" s="1"/>
      <c r="G7" s="1">
        <v>16</v>
      </c>
      <c r="I7" s="19"/>
      <c r="J7" s="6" t="s">
        <v>4</v>
      </c>
      <c r="K7" s="8">
        <f t="shared" si="0"/>
        <v>0.9375</v>
      </c>
      <c r="L7" s="8">
        <f t="shared" si="1"/>
        <v>0.0625</v>
      </c>
      <c r="M7" s="8">
        <f t="shared" si="2"/>
        <v>0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>
        <v>2</v>
      </c>
      <c r="D8" s="1">
        <v>1</v>
      </c>
      <c r="E8" s="1"/>
      <c r="F8" s="1"/>
      <c r="G8" s="1">
        <v>3</v>
      </c>
      <c r="I8" s="19"/>
      <c r="J8" s="6" t="s">
        <v>9</v>
      </c>
      <c r="K8" s="8">
        <f t="shared" si="0"/>
        <v>0.6666666666666666</v>
      </c>
      <c r="L8" s="8">
        <f t="shared" si="1"/>
        <v>0.3333333333333333</v>
      </c>
      <c r="M8" s="8">
        <f t="shared" si="2"/>
        <v>0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220</v>
      </c>
      <c r="D9" s="1">
        <v>56</v>
      </c>
      <c r="E9" s="1">
        <v>61</v>
      </c>
      <c r="F9" s="1">
        <v>13</v>
      </c>
      <c r="G9" s="1">
        <v>350</v>
      </c>
      <c r="I9" s="19"/>
      <c r="J9" s="6" t="s">
        <v>15</v>
      </c>
      <c r="K9" s="8">
        <f t="shared" si="0"/>
        <v>0.6285714285714286</v>
      </c>
      <c r="L9" s="8">
        <f t="shared" si="1"/>
        <v>0.16</v>
      </c>
      <c r="M9" s="8">
        <f t="shared" si="2"/>
        <v>0.1742857142857143</v>
      </c>
      <c r="N9" s="8">
        <f t="shared" si="3"/>
        <v>0.037142857142857144</v>
      </c>
      <c r="O9" s="8">
        <f t="shared" si="4"/>
        <v>1</v>
      </c>
    </row>
    <row r="10" spans="1:15" ht="12.75">
      <c r="A10" s="18"/>
      <c r="B10" s="3" t="s">
        <v>12</v>
      </c>
      <c r="C10" s="1">
        <v>27</v>
      </c>
      <c r="D10" s="1">
        <v>5</v>
      </c>
      <c r="E10" s="1">
        <v>4</v>
      </c>
      <c r="F10" s="1"/>
      <c r="G10" s="1">
        <v>36</v>
      </c>
      <c r="I10" s="19"/>
      <c r="J10" s="6" t="s">
        <v>12</v>
      </c>
      <c r="K10" s="8">
        <f t="shared" si="0"/>
        <v>0.75</v>
      </c>
      <c r="L10" s="8">
        <f t="shared" si="1"/>
        <v>0.1388888888888889</v>
      </c>
      <c r="M10" s="8">
        <f t="shared" si="2"/>
        <v>0.1111111111111111</v>
      </c>
      <c r="N10" s="8">
        <f t="shared" si="3"/>
        <v>0</v>
      </c>
      <c r="O10" s="8">
        <f t="shared" si="4"/>
        <v>1</v>
      </c>
    </row>
    <row r="11" spans="1:15" ht="12.75">
      <c r="A11" s="18"/>
      <c r="B11" s="3" t="s">
        <v>11</v>
      </c>
      <c r="C11" s="1">
        <v>13</v>
      </c>
      <c r="D11" s="1">
        <v>2</v>
      </c>
      <c r="E11" s="1"/>
      <c r="F11" s="1">
        <v>2</v>
      </c>
      <c r="G11" s="1">
        <v>17</v>
      </c>
      <c r="I11" s="19"/>
      <c r="J11" s="6" t="s">
        <v>11</v>
      </c>
      <c r="K11" s="8">
        <f t="shared" si="0"/>
        <v>0.7647058823529411</v>
      </c>
      <c r="L11" s="8">
        <f t="shared" si="1"/>
        <v>0.11764705882352941</v>
      </c>
      <c r="M11" s="8">
        <f t="shared" si="2"/>
        <v>0</v>
      </c>
      <c r="N11" s="8">
        <f t="shared" si="3"/>
        <v>0.11764705882352941</v>
      </c>
      <c r="O11" s="8">
        <f t="shared" si="4"/>
        <v>1</v>
      </c>
    </row>
    <row r="12" spans="1:15" ht="12.75">
      <c r="A12" s="18"/>
      <c r="B12" s="3" t="s">
        <v>10</v>
      </c>
      <c r="C12" s="1">
        <v>8</v>
      </c>
      <c r="D12" s="1">
        <v>1</v>
      </c>
      <c r="E12" s="1"/>
      <c r="F12" s="1"/>
      <c r="G12" s="1">
        <v>9</v>
      </c>
      <c r="I12" s="19"/>
      <c r="J12" s="6" t="s">
        <v>10</v>
      </c>
      <c r="K12" s="8">
        <f t="shared" si="0"/>
        <v>0.8888888888888888</v>
      </c>
      <c r="L12" s="8">
        <f t="shared" si="1"/>
        <v>0.1111111111111111</v>
      </c>
      <c r="M12" s="8">
        <f t="shared" si="2"/>
        <v>0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24</v>
      </c>
      <c r="D13" s="1">
        <v>4</v>
      </c>
      <c r="E13" s="1">
        <v>1</v>
      </c>
      <c r="F13" s="1">
        <v>2</v>
      </c>
      <c r="G13" s="1">
        <v>31</v>
      </c>
      <c r="I13" s="19"/>
      <c r="J13" s="6" t="s">
        <v>0</v>
      </c>
      <c r="K13" s="8">
        <f t="shared" si="0"/>
        <v>0.7741935483870968</v>
      </c>
      <c r="L13" s="8">
        <f t="shared" si="1"/>
        <v>0.12903225806451613</v>
      </c>
      <c r="M13" s="8">
        <f t="shared" si="2"/>
        <v>0.03225806451612903</v>
      </c>
      <c r="N13" s="8">
        <f t="shared" si="3"/>
        <v>0.06451612903225806</v>
      </c>
      <c r="O13" s="8">
        <f t="shared" si="4"/>
        <v>1</v>
      </c>
    </row>
    <row r="14" spans="1:15" ht="12.75">
      <c r="A14" s="18"/>
      <c r="B14" s="3" t="s">
        <v>7</v>
      </c>
      <c r="C14" s="1">
        <v>1</v>
      </c>
      <c r="D14" s="1"/>
      <c r="E14" s="1"/>
      <c r="F14" s="1"/>
      <c r="G14" s="1">
        <v>1</v>
      </c>
      <c r="I14" s="19"/>
      <c r="J14" s="6" t="s">
        <v>7</v>
      </c>
      <c r="K14" s="8">
        <f t="shared" si="0"/>
        <v>1</v>
      </c>
      <c r="L14" s="8">
        <f t="shared" si="1"/>
        <v>0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>
        <v>18</v>
      </c>
      <c r="D15" s="1">
        <v>9</v>
      </c>
      <c r="E15" s="1"/>
      <c r="F15" s="1">
        <v>1</v>
      </c>
      <c r="G15" s="1">
        <v>28</v>
      </c>
      <c r="I15" s="19"/>
      <c r="J15" s="6" t="s">
        <v>2</v>
      </c>
      <c r="K15" s="8">
        <f t="shared" si="0"/>
        <v>0.6428571428571429</v>
      </c>
      <c r="L15" s="8">
        <f t="shared" si="1"/>
        <v>0.32142857142857145</v>
      </c>
      <c r="M15" s="8">
        <f t="shared" si="2"/>
        <v>0</v>
      </c>
      <c r="N15" s="8">
        <f t="shared" si="3"/>
        <v>0.03571428571428571</v>
      </c>
      <c r="O15" s="8">
        <f t="shared" si="4"/>
        <v>1</v>
      </c>
    </row>
    <row r="16" spans="1:15" ht="12.75">
      <c r="A16" s="18"/>
      <c r="B16" s="3" t="s">
        <v>14</v>
      </c>
      <c r="C16" s="1">
        <v>25</v>
      </c>
      <c r="D16" s="1">
        <v>6</v>
      </c>
      <c r="E16" s="1">
        <v>4</v>
      </c>
      <c r="F16" s="1">
        <v>1</v>
      </c>
      <c r="G16" s="1">
        <v>36</v>
      </c>
      <c r="I16" s="19"/>
      <c r="J16" s="6" t="s">
        <v>14</v>
      </c>
      <c r="K16" s="8">
        <f t="shared" si="0"/>
        <v>0.6944444444444444</v>
      </c>
      <c r="L16" s="8">
        <f t="shared" si="1"/>
        <v>0.16666666666666666</v>
      </c>
      <c r="M16" s="8">
        <f t="shared" si="2"/>
        <v>0.1111111111111111</v>
      </c>
      <c r="N16" s="8">
        <f t="shared" si="3"/>
        <v>0.027777777777777776</v>
      </c>
      <c r="O16" s="8">
        <f t="shared" si="4"/>
        <v>1</v>
      </c>
    </row>
    <row r="17" spans="1:15" ht="12.75">
      <c r="A17" s="18"/>
      <c r="B17" s="3" t="s">
        <v>1</v>
      </c>
      <c r="C17" s="1">
        <v>10</v>
      </c>
      <c r="D17" s="1">
        <v>15</v>
      </c>
      <c r="E17" s="1"/>
      <c r="F17" s="1"/>
      <c r="G17" s="1">
        <v>25</v>
      </c>
      <c r="I17" s="19"/>
      <c r="J17" s="6" t="s">
        <v>1</v>
      </c>
      <c r="K17" s="8">
        <f t="shared" si="0"/>
        <v>0.4</v>
      </c>
      <c r="L17" s="8">
        <f t="shared" si="1"/>
        <v>0.6</v>
      </c>
      <c r="M17" s="8">
        <f t="shared" si="2"/>
        <v>0</v>
      </c>
      <c r="N17" s="8">
        <f t="shared" si="3"/>
        <v>0</v>
      </c>
      <c r="O17" s="8">
        <f t="shared" si="4"/>
        <v>1</v>
      </c>
    </row>
    <row r="18" spans="1:15" ht="12.75">
      <c r="A18" s="20" t="s">
        <v>29</v>
      </c>
      <c r="B18" s="20"/>
      <c r="C18" s="1">
        <v>502</v>
      </c>
      <c r="D18" s="1">
        <v>173</v>
      </c>
      <c r="E18" s="1">
        <v>111</v>
      </c>
      <c r="F18" s="1">
        <v>20</v>
      </c>
      <c r="G18" s="1">
        <v>806</v>
      </c>
      <c r="I18" s="16" t="s">
        <v>29</v>
      </c>
      <c r="J18" s="16"/>
      <c r="K18" s="8">
        <f t="shared" si="0"/>
        <v>0.6228287841191067</v>
      </c>
      <c r="L18" s="8">
        <f t="shared" si="1"/>
        <v>0.21464019851116625</v>
      </c>
      <c r="M18" s="8">
        <f t="shared" si="2"/>
        <v>0.13771712158808933</v>
      </c>
      <c r="N18" s="8">
        <f t="shared" si="3"/>
        <v>0.02481389578163772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Cusatelli</dc:creator>
  <cp:keywords/>
  <dc:description/>
  <cp:lastModifiedBy>bernardig</cp:lastModifiedBy>
  <cp:lastPrinted>2006-01-06T23:56:40Z</cp:lastPrinted>
  <dcterms:created xsi:type="dcterms:W3CDTF">2005-12-21T11:11:50Z</dcterms:created>
  <dcterms:modified xsi:type="dcterms:W3CDTF">2006-01-20T12:36:19Z</dcterms:modified>
  <cp:category/>
  <cp:version/>
  <cp:contentType/>
  <cp:contentStatus/>
</cp:coreProperties>
</file>